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6960" activeTab="0"/>
  </bookViews>
  <sheets>
    <sheet name="Аркуш1" sheetId="1" r:id="rId1"/>
    <sheet name="Аркуш2" sheetId="2" r:id="rId2"/>
    <sheet name="Аркуш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<sst xmlns="http://schemas.openxmlformats.org/spreadsheetml/2006/main" count="51" uniqueCount="30">
  <si>
    <t>Назва товару</t>
  </si>
  <si>
    <t>Повітряно - бульбашкова плівка</t>
  </si>
  <si>
    <t>ВИРОБНИЧЕ ТОРГОВО-КОМЕРЦІЙНЕ ПРИВАТНЕ ПІДПРИЄМСТВО
«ПОЛІЕКСТРУЖЕН»
Вул. Головна, 1А, с. Утішків, Буський р-н., Львівська обл., 80561
Ідентифікаційний код: 40319798</t>
  </si>
  <si>
    <t>Email:</t>
  </si>
  <si>
    <t>Товщина полотна (мкн), ширина (м),довжина (м)</t>
  </si>
  <si>
    <t>Трьохшарова повітряно - бульбашкова плівка</t>
  </si>
  <si>
    <t xml:space="preserve">  Сьогодні багато виробників виготовляють досить дорогі і крихкі товари, які вимагають дбайливого транспортування і акуратного зберігання. Саме для цих цілей і була створена спеціальна м'яка упаковка з повітряно-бульбашкової плівки. Такі пакети з повітряно -б ульбашкової плівки мають масу переваг та відмінно зберігають, упаковані в них, вироби за рахунок амортизації бульбашок.</t>
  </si>
  <si>
    <t>45мкн *1,0*1,1*1,2*1,5м* 100м</t>
  </si>
  <si>
    <t>50мкн *1,0*1,1*1,2*1,5м* 100м</t>
  </si>
  <si>
    <t>55мкн *1,0*1,1*1,2*1,5м* 100м</t>
  </si>
  <si>
    <t>60мкн *1,0*1,1*1,2*1,5м* 100м</t>
  </si>
  <si>
    <t>65мкн *1,0*1,1*1,2*1,5м* 100м</t>
  </si>
  <si>
    <t>90мкн *1,0*1,1*1,2*1,5м* 100м</t>
  </si>
  <si>
    <r>
      <t xml:space="preserve">Контактний тел: </t>
    </r>
    <r>
      <rPr>
        <b/>
        <sz val="11"/>
        <color indexed="10"/>
        <rFont val="Calibri"/>
        <family val="2"/>
      </rPr>
      <t>+380675055805</t>
    </r>
  </si>
  <si>
    <t>o.kisil@polyextrusions.com.ua</t>
  </si>
  <si>
    <t>115мкн *1,0*1,1*1,2*1,5м* 100м</t>
  </si>
  <si>
    <t xml:space="preserve">400 рулонів  </t>
  </si>
  <si>
    <t>200 - 400 рулонів</t>
  </si>
  <si>
    <t xml:space="preserve"> 100 - 200 рулонів</t>
  </si>
  <si>
    <t xml:space="preserve"> 50 - 100 рулонів</t>
  </si>
  <si>
    <t>10 - 50 рулонів</t>
  </si>
  <si>
    <t>1 - 9 рулонів</t>
  </si>
  <si>
    <t>Пакети з повітряно-бульбашкової плівки з клейкою                                                                                                                                                                                                                                     стрічкою і без неї (Ціни в залежності від розмірів):</t>
  </si>
  <si>
    <r>
      <rPr>
        <b/>
        <sz val="11"/>
        <rFont val="Calibri"/>
        <family val="2"/>
      </rPr>
      <t>Менеджер з продажу: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Кісіль Олег Ігорович</t>
    </r>
  </si>
  <si>
    <t>Комерційна пропозиція на повітряно-бульбашкову плівку та пакети повітряно-бульбашкові</t>
  </si>
  <si>
    <t>1 рулон  - 100м.пог.</t>
  </si>
  <si>
    <t>Сподівюсь на плідну та взаємовигідну співпрацю!!!</t>
  </si>
  <si>
    <t>Ціна 1м.кв</t>
  </si>
  <si>
    <t>Двошарова повітряно - бульбашкова плівка</t>
  </si>
  <si>
    <r>
      <rPr>
        <b/>
        <sz val="12"/>
        <rFont val="Calibri"/>
        <family val="2"/>
      </rPr>
      <t>Повітряно-бульбашкова плівка</t>
    </r>
    <r>
      <rPr>
        <b/>
        <sz val="9"/>
        <color indexed="8"/>
        <rFont val="Calibri"/>
        <family val="2"/>
      </rPr>
      <t xml:space="preserve"> – це універсальний пакувальний матеріал багаторазового використання. </t>
    </r>
    <r>
      <rPr>
        <b/>
        <sz val="12"/>
        <color indexed="8"/>
        <rFont val="Calibri"/>
        <family val="2"/>
      </rPr>
      <t>ВТК ПП</t>
    </r>
    <r>
      <rPr>
        <b/>
        <sz val="12"/>
        <rFont val="Calibri"/>
        <family val="2"/>
      </rPr>
      <t>«Поліекстружен»</t>
    </r>
    <r>
      <rPr>
        <b/>
        <sz val="9"/>
        <color indexed="19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 xml:space="preserve">пропонує двох та трьох шарову повітряно - бульбашкову плівку. Маючи низьку вартість, ця плівка характеризується  широким спектром переваг: 
</t>
    </r>
    <r>
      <rPr>
        <b/>
        <sz val="10"/>
        <rFont val="Calibri"/>
        <family val="2"/>
      </rPr>
      <t>•    низька вага;
•    висока механічна міцність; 
•    добрі теплоізоляційні властивості; 
•    пило- й водонепроникність; 
•    істотний температурний діапазон експлуатації;
•    чудові амортизуючі властивості;
•    не містить токсичних речовин;
•    не змінює властивостей упакованих продуктів.</t>
    </r>
    <r>
      <rPr>
        <b/>
        <sz val="9"/>
        <color indexed="8"/>
        <rFont val="Calibri"/>
        <family val="2"/>
      </rPr>
      <t xml:space="preserve">
 Обгортаючи товар, плівка, практично, не  збільшує вагу товару та економить місце. Одночасно, оберігає продукцію від зовнішнього  впливу (ударів, вібрацій, здавлювань, проникнення вологи). Повітряно-бульбашкова плівка має найширший спектр застосування -  пакування усіх видів меблів,  електроніки та обладнання, оптики,  посуду, порцеляни, скла, дзеркал,  рекламної продукції, освітлювальних приладів, цінних речей та антикваріату. Є незамінна у випадку квартирних та офісних переїздів. Також, повітряно-бульбашкова плівка - це відмінний термо, гідро та звукоізоляційний будівельний матеріал.</t>
    </r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</si>
</sst>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b/>
      <sz val="11"/>
      <name val="Calibri"/>
      <family val="2"/>
    </font>
    <font>
      <b/>
      <sz val="9"/>
      <color indexed="19"/>
      <name val="Calibri"/>
      <family val="2"/>
    </font>
    <font>
      <b/>
      <sz val="9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i/>
      <u val="single"/>
      <sz val="16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10"/>
      <name val="Arial Cyr"/>
      <family val="0"/>
    </font>
    <font>
      <b/>
      <i/>
      <sz val="10"/>
      <color indexed="10"/>
      <name val="Times New Roman"/>
      <family val="1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C00000"/>
      <name val="Calibri"/>
      <family val="2"/>
    </font>
    <font>
      <b/>
      <sz val="9"/>
      <color theme="1"/>
      <name val="Arial"/>
      <family val="2"/>
    </font>
    <font>
      <b/>
      <sz val="11"/>
      <color rgb="FFC000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 Cyr"/>
      <family val="0"/>
    </font>
    <font>
      <b/>
      <i/>
      <sz val="10"/>
      <color rgb="FFFF0000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/>
      <right style="medium"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2" fillId="0" borderId="0" xfId="0" applyFont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2" fillId="0" borderId="11" xfId="0" applyFont="1" applyBorder="1" applyAlignment="1">
      <alignment horizontal="left" vertical="center"/>
    </xf>
    <xf numFmtId="0" fontId="62" fillId="33" borderId="12" xfId="0" applyFont="1" applyFill="1" applyBorder="1" applyAlignment="1">
      <alignment horizontal="center" vertical="center"/>
    </xf>
    <xf numFmtId="2" fontId="62" fillId="0" borderId="12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33" borderId="13" xfId="0" applyFont="1" applyFill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2" fillId="0" borderId="16" xfId="0" applyFont="1" applyBorder="1" applyAlignment="1">
      <alignment horizontal="left" vertical="center"/>
    </xf>
    <xf numFmtId="2" fontId="63" fillId="0" borderId="11" xfId="0" applyNumberFormat="1" applyFont="1" applyBorder="1" applyAlignment="1">
      <alignment horizontal="center" vertical="center"/>
    </xf>
    <xf numFmtId="2" fontId="63" fillId="34" borderId="17" xfId="0" applyNumberFormat="1" applyFont="1" applyFill="1" applyBorder="1" applyAlignment="1">
      <alignment horizontal="center" vertical="center" wrapText="1"/>
    </xf>
    <xf numFmtId="2" fontId="63" fillId="0" borderId="18" xfId="0" applyNumberFormat="1" applyFont="1" applyBorder="1" applyAlignment="1">
      <alignment horizontal="center" vertical="center"/>
    </xf>
    <xf numFmtId="2" fontId="63" fillId="34" borderId="19" xfId="0" applyNumberFormat="1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/>
    </xf>
    <xf numFmtId="2" fontId="64" fillId="34" borderId="14" xfId="0" applyNumberFormat="1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/>
    </xf>
    <xf numFmtId="2" fontId="64" fillId="3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34" borderId="19" xfId="0" applyFont="1" applyFill="1" applyBorder="1" applyAlignment="1">
      <alignment horizontal="center" vertical="center"/>
    </xf>
    <xf numFmtId="2" fontId="64" fillId="34" borderId="19" xfId="0" applyNumberFormat="1" applyFont="1" applyFill="1" applyBorder="1" applyAlignment="1">
      <alignment horizontal="center" vertical="center"/>
    </xf>
    <xf numFmtId="2" fontId="64" fillId="34" borderId="15" xfId="0" applyNumberFormat="1" applyFont="1" applyFill="1" applyBorder="1" applyAlignment="1">
      <alignment horizontal="center" vertical="center"/>
    </xf>
    <xf numFmtId="2" fontId="64" fillId="34" borderId="18" xfId="0" applyNumberFormat="1" applyFont="1" applyFill="1" applyBorder="1" applyAlignment="1">
      <alignment horizontal="center" vertical="center"/>
    </xf>
    <xf numFmtId="2" fontId="64" fillId="34" borderId="11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2" fontId="63" fillId="34" borderId="18" xfId="0" applyNumberFormat="1" applyFont="1" applyFill="1" applyBorder="1" applyAlignment="1">
      <alignment horizontal="center" vertical="center" wrapText="1"/>
    </xf>
    <xf numFmtId="2" fontId="63" fillId="34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2" fillId="16" borderId="15" xfId="0" applyFont="1" applyFill="1" applyBorder="1" applyAlignment="1">
      <alignment horizontal="left" vertical="center"/>
    </xf>
    <xf numFmtId="0" fontId="62" fillId="16" borderId="23" xfId="0" applyFont="1" applyFill="1" applyBorder="1" applyAlignment="1">
      <alignment horizontal="center" vertical="center"/>
    </xf>
    <xf numFmtId="0" fontId="62" fillId="16" borderId="22" xfId="0" applyFont="1" applyFill="1" applyBorder="1" applyAlignment="1">
      <alignment horizontal="left" vertical="center"/>
    </xf>
    <xf numFmtId="0" fontId="0" fillId="16" borderId="14" xfId="0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4" fillId="0" borderId="24" xfId="0" applyFont="1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64" fillId="0" borderId="25" xfId="0" applyFont="1" applyBorder="1" applyAlignment="1">
      <alignment/>
    </xf>
    <xf numFmtId="0" fontId="68" fillId="35" borderId="26" xfId="0" applyFont="1" applyFill="1" applyBorder="1" applyAlignment="1">
      <alignment horizontal="center" vertical="center" wrapText="1"/>
    </xf>
    <xf numFmtId="0" fontId="68" fillId="35" borderId="27" xfId="0" applyFont="1" applyFill="1" applyBorder="1" applyAlignment="1">
      <alignment horizontal="center" vertical="center" wrapText="1"/>
    </xf>
    <xf numFmtId="0" fontId="69" fillId="16" borderId="28" xfId="0" applyFont="1" applyFill="1" applyBorder="1" applyAlignment="1">
      <alignment horizontal="center" vertical="top"/>
    </xf>
    <xf numFmtId="0" fontId="69" fillId="16" borderId="0" xfId="0" applyFont="1" applyFill="1" applyBorder="1" applyAlignment="1">
      <alignment horizontal="center" vertical="top"/>
    </xf>
    <xf numFmtId="0" fontId="69" fillId="16" borderId="10" xfId="0" applyFont="1" applyFill="1" applyBorder="1" applyAlignment="1">
      <alignment horizontal="center" vertical="top"/>
    </xf>
    <xf numFmtId="0" fontId="3" fillId="16" borderId="28" xfId="0" applyFont="1" applyFill="1" applyBorder="1" applyAlignment="1">
      <alignment horizontal="center" vertical="top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70" fillId="16" borderId="31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0" fillId="16" borderId="34" xfId="0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49" fontId="10" fillId="34" borderId="12" xfId="0" applyNumberFormat="1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3" fillId="34" borderId="25" xfId="0" applyFont="1" applyFill="1" applyBorder="1" applyAlignment="1">
      <alignment horizontal="left" vertical="center" wrapText="1"/>
    </xf>
    <xf numFmtId="0" fontId="43" fillId="34" borderId="28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68" fillId="35" borderId="19" xfId="0" applyFont="1" applyFill="1" applyBorder="1" applyAlignment="1">
      <alignment horizontal="center" vertical="center" wrapText="1"/>
    </xf>
    <xf numFmtId="0" fontId="71" fillId="35" borderId="14" xfId="0" applyFont="1" applyFill="1" applyBorder="1" applyAlignment="1">
      <alignment horizontal="center" vertical="center" wrapText="1"/>
    </xf>
    <xf numFmtId="0" fontId="11" fillId="16" borderId="35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wrapText="1"/>
    </xf>
    <xf numFmtId="0" fontId="3" fillId="16" borderId="37" xfId="0" applyFont="1" applyFill="1" applyBorder="1" applyAlignment="1">
      <alignment wrapText="1"/>
    </xf>
    <xf numFmtId="0" fontId="3" fillId="16" borderId="38" xfId="0" applyFont="1" applyFill="1" applyBorder="1" applyAlignment="1">
      <alignment wrapText="1"/>
    </xf>
    <xf numFmtId="0" fontId="3" fillId="16" borderId="0" xfId="0" applyFont="1" applyFill="1" applyBorder="1" applyAlignment="1">
      <alignment wrapText="1"/>
    </xf>
    <xf numFmtId="0" fontId="3" fillId="16" borderId="39" xfId="0" applyFont="1" applyFill="1" applyBorder="1" applyAlignment="1">
      <alignment wrapText="1"/>
    </xf>
    <xf numFmtId="0" fontId="3" fillId="16" borderId="32" xfId="0" applyFont="1" applyFill="1" applyBorder="1" applyAlignment="1">
      <alignment wrapText="1"/>
    </xf>
    <xf numFmtId="0" fontId="3" fillId="16" borderId="33" xfId="0" applyFont="1" applyFill="1" applyBorder="1" applyAlignment="1">
      <alignment wrapText="1"/>
    </xf>
    <xf numFmtId="0" fontId="3" fillId="16" borderId="40" xfId="0" applyFont="1" applyFill="1" applyBorder="1" applyAlignment="1">
      <alignment wrapText="1"/>
    </xf>
    <xf numFmtId="49" fontId="71" fillId="16" borderId="11" xfId="0" applyNumberFormat="1" applyFont="1" applyFill="1" applyBorder="1" applyAlignment="1">
      <alignment horizontal="left" wrapText="1"/>
    </xf>
    <xf numFmtId="0" fontId="71" fillId="16" borderId="12" xfId="0" applyFont="1" applyFill="1" applyBorder="1" applyAlignment="1">
      <alignment/>
    </xf>
    <xf numFmtId="0" fontId="71" fillId="16" borderId="25" xfId="0" applyFont="1" applyFill="1" applyBorder="1" applyAlignment="1">
      <alignment/>
    </xf>
    <xf numFmtId="0" fontId="71" fillId="16" borderId="28" xfId="0" applyFont="1" applyFill="1" applyBorder="1" applyAlignment="1">
      <alignment/>
    </xf>
    <xf numFmtId="0" fontId="71" fillId="16" borderId="0" xfId="0" applyFont="1" applyFill="1" applyBorder="1" applyAlignment="1">
      <alignment/>
    </xf>
    <xf numFmtId="0" fontId="71" fillId="16" borderId="10" xfId="0" applyFont="1" applyFill="1" applyBorder="1" applyAlignment="1">
      <alignment/>
    </xf>
    <xf numFmtId="0" fontId="72" fillId="16" borderId="28" xfId="0" applyFont="1" applyFill="1" applyBorder="1" applyAlignment="1">
      <alignment/>
    </xf>
    <xf numFmtId="0" fontId="72" fillId="16" borderId="0" xfId="0" applyFont="1" applyFill="1" applyBorder="1" applyAlignment="1">
      <alignment/>
    </xf>
    <xf numFmtId="0" fontId="72" fillId="16" borderId="10" xfId="0" applyFont="1" applyFill="1" applyBorder="1" applyAlignment="1">
      <alignment/>
    </xf>
    <xf numFmtId="0" fontId="63" fillId="0" borderId="15" xfId="0" applyFont="1" applyBorder="1" applyAlignment="1">
      <alignment horizontal="center" vertical="center"/>
    </xf>
    <xf numFmtId="0" fontId="64" fillId="0" borderId="23" xfId="0" applyFont="1" applyBorder="1" applyAlignment="1">
      <alignment/>
    </xf>
    <xf numFmtId="49" fontId="68" fillId="35" borderId="19" xfId="0" applyNumberFormat="1" applyFont="1" applyFill="1" applyBorder="1" applyAlignment="1">
      <alignment horizontal="center" vertical="center" wrapText="1"/>
    </xf>
    <xf numFmtId="49" fontId="68" fillId="35" borderId="14" xfId="0" applyNumberFormat="1" applyFont="1" applyFill="1" applyBorder="1" applyAlignment="1">
      <alignment horizontal="center" vertical="center" wrapText="1"/>
    </xf>
    <xf numFmtId="0" fontId="70" fillId="16" borderId="32" xfId="0" applyFont="1" applyFill="1" applyBorder="1" applyAlignment="1">
      <alignment horizontal="center" vertical="center" wrapText="1"/>
    </xf>
    <xf numFmtId="0" fontId="70" fillId="16" borderId="33" xfId="0" applyFont="1" applyFill="1" applyBorder="1" applyAlignment="1">
      <alignment horizontal="center" vertical="center" wrapText="1"/>
    </xf>
    <xf numFmtId="0" fontId="52" fillId="16" borderId="18" xfId="0" applyNumberFormat="1" applyFont="1" applyFill="1" applyBorder="1" applyAlignment="1">
      <alignment horizontal="center" vertical="center" wrapText="1"/>
    </xf>
    <xf numFmtId="0" fontId="0" fillId="16" borderId="41" xfId="0" applyNumberFormat="1" applyFont="1" applyFill="1" applyBorder="1" applyAlignment="1">
      <alignment horizontal="center" vertical="center" wrapText="1"/>
    </xf>
    <xf numFmtId="0" fontId="0" fillId="16" borderId="24" xfId="0" applyNumberFormat="1" applyFont="1" applyFill="1" applyBorder="1" applyAlignment="1">
      <alignment horizontal="center" vertical="center" wrapText="1"/>
    </xf>
    <xf numFmtId="0" fontId="73" fillId="0" borderId="24" xfId="0" applyFont="1" applyBorder="1" applyAlignment="1">
      <alignment vertical="center"/>
    </xf>
    <xf numFmtId="0" fontId="68" fillId="35" borderId="20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center" vertical="center" wrapText="1"/>
    </xf>
    <xf numFmtId="0" fontId="52" fillId="16" borderId="15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0" fontId="74" fillId="16" borderId="28" xfId="42" applyFont="1" applyFill="1" applyBorder="1" applyAlignment="1" applyProtection="1">
      <alignment horizontal="center"/>
      <protection/>
    </xf>
    <xf numFmtId="0" fontId="75" fillId="16" borderId="0" xfId="0" applyFont="1" applyFill="1" applyBorder="1" applyAlignment="1">
      <alignment horizontal="center"/>
    </xf>
    <xf numFmtId="0" fontId="75" fillId="16" borderId="10" xfId="0" applyFont="1" applyFill="1" applyBorder="1" applyAlignment="1">
      <alignment horizontal="center"/>
    </xf>
    <xf numFmtId="0" fontId="76" fillId="16" borderId="15" xfId="0" applyFont="1" applyFill="1" applyBorder="1" applyAlignment="1">
      <alignment horizontal="center"/>
    </xf>
    <xf numFmtId="0" fontId="76" fillId="16" borderId="13" xfId="0" applyFont="1" applyFill="1" applyBorder="1" applyAlignment="1">
      <alignment horizontal="center"/>
    </xf>
    <xf numFmtId="0" fontId="76" fillId="16" borderId="23" xfId="0" applyFont="1" applyFill="1" applyBorder="1" applyAlignment="1">
      <alignment horizontal="center"/>
    </xf>
    <xf numFmtId="0" fontId="3" fillId="16" borderId="28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71" fillId="16" borderId="28" xfId="0" applyFont="1" applyFill="1" applyBorder="1" applyAlignment="1">
      <alignment wrapText="1"/>
    </xf>
    <xf numFmtId="0" fontId="36" fillId="35" borderId="2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52" fillId="16" borderId="11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wrapText="1"/>
    </xf>
    <xf numFmtId="0" fontId="0" fillId="16" borderId="42" xfId="0" applyFont="1" applyFill="1" applyBorder="1" applyAlignment="1">
      <alignment horizontal="center" wrapText="1"/>
    </xf>
    <xf numFmtId="0" fontId="0" fillId="16" borderId="34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71" fillId="0" borderId="14" xfId="0" applyNumberFormat="1" applyFont="1" applyBorder="1" applyAlignment="1">
      <alignment horizontal="center" vertical="center" wrapText="1"/>
    </xf>
    <xf numFmtId="0" fontId="73" fillId="0" borderId="24" xfId="0" applyFont="1" applyBorder="1" applyAlignment="1">
      <alignment/>
    </xf>
    <xf numFmtId="0" fontId="68" fillId="35" borderId="31" xfId="0" applyFont="1" applyFill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12</xdr:row>
      <xdr:rowOff>28575</xdr:rowOff>
    </xdr:from>
    <xdr:to>
      <xdr:col>10</xdr:col>
      <xdr:colOff>476250</xdr:colOff>
      <xdr:row>16</xdr:row>
      <xdr:rowOff>180975</xdr:rowOff>
    </xdr:to>
    <xdr:pic>
      <xdr:nvPicPr>
        <xdr:cNvPr id="1" name="Рисунок 35072" descr="1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2002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32</xdr:row>
      <xdr:rowOff>38100</xdr:rowOff>
    </xdr:from>
    <xdr:to>
      <xdr:col>6</xdr:col>
      <xdr:colOff>114300</xdr:colOff>
      <xdr:row>39</xdr:row>
      <xdr:rowOff>152400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5934075"/>
          <a:ext cx="1990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12</xdr:row>
      <xdr:rowOff>19050</xdr:rowOff>
    </xdr:from>
    <xdr:to>
      <xdr:col>10</xdr:col>
      <xdr:colOff>1676400</xdr:colOff>
      <xdr:row>16</xdr:row>
      <xdr:rowOff>114300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219075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27</xdr:row>
      <xdr:rowOff>66675</xdr:rowOff>
    </xdr:from>
    <xdr:to>
      <xdr:col>10</xdr:col>
      <xdr:colOff>1685925</xdr:colOff>
      <xdr:row>32</xdr:row>
      <xdr:rowOff>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48475" y="5010150"/>
          <a:ext cx="2286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17</xdr:row>
      <xdr:rowOff>28575</xdr:rowOff>
    </xdr:from>
    <xdr:to>
      <xdr:col>10</xdr:col>
      <xdr:colOff>1695450</xdr:colOff>
      <xdr:row>21</xdr:row>
      <xdr:rowOff>190500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81800" y="3124200"/>
          <a:ext cx="2362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22</xdr:row>
      <xdr:rowOff>9525</xdr:rowOff>
    </xdr:from>
    <xdr:to>
      <xdr:col>10</xdr:col>
      <xdr:colOff>600075</xdr:colOff>
      <xdr:row>26</xdr:row>
      <xdr:rowOff>76200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67525" y="405765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33</xdr:row>
      <xdr:rowOff>9525</xdr:rowOff>
    </xdr:from>
    <xdr:to>
      <xdr:col>10</xdr:col>
      <xdr:colOff>1695450</xdr:colOff>
      <xdr:row>38</xdr:row>
      <xdr:rowOff>161925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77100" y="6096000"/>
          <a:ext cx="1866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32</xdr:row>
      <xdr:rowOff>57150</xdr:rowOff>
    </xdr:from>
    <xdr:to>
      <xdr:col>9</xdr:col>
      <xdr:colOff>352425</xdr:colOff>
      <xdr:row>39</xdr:row>
      <xdr:rowOff>171450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86400" y="5953125"/>
          <a:ext cx="1704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22</xdr:row>
      <xdr:rowOff>38100</xdr:rowOff>
    </xdr:from>
    <xdr:to>
      <xdr:col>10</xdr:col>
      <xdr:colOff>1695450</xdr:colOff>
      <xdr:row>26</xdr:row>
      <xdr:rowOff>57150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4086225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.kisil@polyextrusions.com.u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41">
      <selection activeCell="A41" sqref="A41:K53"/>
    </sheetView>
  </sheetViews>
  <sheetFormatPr defaultColWidth="9.140625" defaultRowHeight="15"/>
  <cols>
    <col min="1" max="1" width="31.28125" style="0" customWidth="1"/>
    <col min="2" max="2" width="18.140625" style="0" customWidth="1"/>
    <col min="3" max="3" width="6.28125" style="0" customWidth="1"/>
    <col min="4" max="4" width="7.140625" style="0" customWidth="1"/>
    <col min="5" max="5" width="8.57421875" style="0" customWidth="1"/>
    <col min="6" max="6" width="8.8515625" style="0" customWidth="1"/>
    <col min="7" max="8" width="7.57421875" style="0" customWidth="1"/>
    <col min="9" max="9" width="7.140625" style="0" customWidth="1"/>
    <col min="11" max="11" width="26.00390625" style="0" customWidth="1"/>
  </cols>
  <sheetData>
    <row r="1" spans="1:11" ht="6" customHeight="1" thickBot="1">
      <c r="A1" s="7"/>
      <c r="B1" s="17"/>
      <c r="C1" s="8"/>
      <c r="D1" s="9"/>
      <c r="E1" s="9"/>
      <c r="F1" s="9"/>
      <c r="G1" s="9"/>
      <c r="H1" s="9"/>
      <c r="I1" s="9"/>
      <c r="J1" s="2"/>
      <c r="K1" s="1"/>
    </row>
    <row r="2" spans="1:11" ht="15" hidden="1">
      <c r="A2" s="10"/>
      <c r="B2" s="10"/>
      <c r="C2" s="11"/>
      <c r="D2" s="12"/>
      <c r="E2" s="12"/>
      <c r="F2" s="12"/>
      <c r="G2" s="12"/>
      <c r="H2" s="12"/>
      <c r="I2" s="12"/>
      <c r="J2" s="2"/>
      <c r="K2" s="1"/>
    </row>
    <row r="3" spans="1:11" ht="15" hidden="1">
      <c r="A3" s="3"/>
      <c r="B3" s="3"/>
      <c r="C3" s="4"/>
      <c r="D3" s="5"/>
      <c r="E3" s="5"/>
      <c r="F3" s="5"/>
      <c r="G3" s="5"/>
      <c r="H3" s="5"/>
      <c r="I3" s="5"/>
      <c r="J3" s="2"/>
      <c r="K3" s="1"/>
    </row>
    <row r="4" spans="1:11" ht="15" hidden="1">
      <c r="A4" s="6"/>
      <c r="B4" s="6"/>
      <c r="C4" s="4"/>
      <c r="D4" s="5"/>
      <c r="E4" s="5"/>
      <c r="F4" s="5"/>
      <c r="G4" s="5"/>
      <c r="H4" s="5"/>
      <c r="I4" s="5"/>
      <c r="J4" s="2"/>
      <c r="K4" s="1"/>
    </row>
    <row r="5" spans="1:11" ht="15">
      <c r="A5" s="78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1" ht="15">
      <c r="A6" s="81"/>
      <c r="B6" s="82"/>
      <c r="C6" s="82"/>
      <c r="D6" s="82"/>
      <c r="E6" s="82"/>
      <c r="F6" s="82"/>
      <c r="G6" s="82"/>
      <c r="H6" s="82"/>
      <c r="I6" s="82"/>
      <c r="J6" s="82"/>
      <c r="K6" s="83"/>
    </row>
    <row r="7" spans="1:11" ht="15">
      <c r="A7" s="81"/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3" ht="15">
      <c r="A8" s="81"/>
      <c r="B8" s="82"/>
      <c r="C8" s="82"/>
      <c r="D8" s="82"/>
      <c r="E8" s="82"/>
      <c r="F8" s="82"/>
      <c r="G8" s="82"/>
      <c r="H8" s="82"/>
      <c r="I8" s="82"/>
      <c r="J8" s="82"/>
      <c r="K8" s="83"/>
      <c r="M8" s="32"/>
    </row>
    <row r="9" spans="1:11" ht="15.75" thickBot="1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43.5" customHeight="1">
      <c r="A10" s="124" t="s">
        <v>24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6"/>
      <c r="L10" s="28"/>
    </row>
    <row r="11" spans="1:16" ht="30" customHeight="1">
      <c r="A11" s="51" t="s">
        <v>0</v>
      </c>
      <c r="B11" s="139" t="s">
        <v>4</v>
      </c>
      <c r="C11" s="140"/>
      <c r="D11" s="106" t="s">
        <v>16</v>
      </c>
      <c r="E11" s="76" t="s">
        <v>17</v>
      </c>
      <c r="F11" s="76" t="s">
        <v>18</v>
      </c>
      <c r="G11" s="76" t="s">
        <v>19</v>
      </c>
      <c r="H11" s="98" t="s">
        <v>20</v>
      </c>
      <c r="I11" s="98" t="s">
        <v>21</v>
      </c>
      <c r="J11" s="127" t="s">
        <v>25</v>
      </c>
      <c r="K11" s="128"/>
      <c r="N11" s="42"/>
      <c r="P11" s="33"/>
    </row>
    <row r="12" spans="1:11" ht="15.75" thickBot="1">
      <c r="A12" s="52"/>
      <c r="B12" s="141"/>
      <c r="C12" s="142"/>
      <c r="D12" s="107"/>
      <c r="E12" s="143"/>
      <c r="F12" s="77"/>
      <c r="G12" s="77"/>
      <c r="H12" s="137"/>
      <c r="I12" s="99"/>
      <c r="J12" s="129"/>
      <c r="K12" s="130"/>
    </row>
    <row r="13" spans="1:11" ht="32.25" customHeight="1" thickBot="1">
      <c r="A13" s="100" t="s">
        <v>28</v>
      </c>
      <c r="B13" s="101"/>
      <c r="C13" s="101"/>
      <c r="D13" s="101"/>
      <c r="E13" s="101"/>
      <c r="F13" s="101"/>
      <c r="G13" s="101"/>
      <c r="H13" s="101"/>
      <c r="I13" s="101"/>
      <c r="J13" s="131"/>
      <c r="K13" s="132"/>
    </row>
    <row r="14" spans="1:11" ht="0.75" customHeight="1">
      <c r="A14" s="19"/>
      <c r="B14" s="13"/>
      <c r="C14" s="14"/>
      <c r="D14" s="15"/>
      <c r="E14" s="16"/>
      <c r="F14" s="16"/>
      <c r="G14" s="16"/>
      <c r="H14" s="16"/>
      <c r="I14" s="15"/>
      <c r="J14" s="133"/>
      <c r="K14" s="134"/>
    </row>
    <row r="15" spans="1:11" ht="9.75" customHeight="1">
      <c r="A15" s="45"/>
      <c r="B15" s="43"/>
      <c r="C15" s="44"/>
      <c r="D15" s="102" t="s">
        <v>27</v>
      </c>
      <c r="E15" s="103"/>
      <c r="F15" s="103"/>
      <c r="G15" s="103"/>
      <c r="H15" s="103"/>
      <c r="I15" s="104"/>
      <c r="J15" s="133"/>
      <c r="K15" s="134"/>
    </row>
    <row r="16" spans="1:11" ht="15">
      <c r="A16" s="29" t="s">
        <v>1</v>
      </c>
      <c r="B16" s="47" t="s">
        <v>7</v>
      </c>
      <c r="C16" s="138"/>
      <c r="D16" s="20">
        <v>2.56</v>
      </c>
      <c r="E16" s="21">
        <f aca="true" t="shared" si="0" ref="E16:E22">D16*1.05</f>
        <v>2.688</v>
      </c>
      <c r="F16" s="21">
        <f aca="true" t="shared" si="1" ref="F16:H20">E16*1.05</f>
        <v>2.8224000000000005</v>
      </c>
      <c r="G16" s="21">
        <f t="shared" si="1"/>
        <v>2.963520000000001</v>
      </c>
      <c r="H16" s="21">
        <f t="shared" si="1"/>
        <v>3.111696000000001</v>
      </c>
      <c r="I16" s="40">
        <f aca="true" t="shared" si="2" ref="I16:I22">H16*1.05</f>
        <v>3.2672808000000013</v>
      </c>
      <c r="J16" s="133"/>
      <c r="K16" s="134"/>
    </row>
    <row r="17" spans="1:11" ht="15">
      <c r="A17" s="29" t="s">
        <v>1</v>
      </c>
      <c r="B17" s="47" t="s">
        <v>8</v>
      </c>
      <c r="C17" s="138"/>
      <c r="D17" s="20">
        <v>2.66</v>
      </c>
      <c r="E17" s="21">
        <f t="shared" si="0"/>
        <v>2.793</v>
      </c>
      <c r="F17" s="21">
        <f t="shared" si="1"/>
        <v>2.93265</v>
      </c>
      <c r="G17" s="21">
        <f t="shared" si="1"/>
        <v>3.0792825</v>
      </c>
      <c r="H17" s="21">
        <f t="shared" si="1"/>
        <v>3.2332466250000005</v>
      </c>
      <c r="I17" s="40">
        <f t="shared" si="2"/>
        <v>3.3949089562500006</v>
      </c>
      <c r="J17" s="133"/>
      <c r="K17" s="134"/>
    </row>
    <row r="18" spans="1:11" ht="14.25" customHeight="1">
      <c r="A18" s="30" t="s">
        <v>1</v>
      </c>
      <c r="B18" s="47" t="s">
        <v>9</v>
      </c>
      <c r="C18" s="105"/>
      <c r="D18" s="22">
        <v>2.95</v>
      </c>
      <c r="E18" s="21">
        <f t="shared" si="0"/>
        <v>3.0975</v>
      </c>
      <c r="F18" s="21">
        <f t="shared" si="1"/>
        <v>3.2523750000000002</v>
      </c>
      <c r="G18" s="21">
        <f t="shared" si="1"/>
        <v>3.4149937500000003</v>
      </c>
      <c r="H18" s="21">
        <f t="shared" si="1"/>
        <v>3.5857434375000006</v>
      </c>
      <c r="I18" s="40">
        <f t="shared" si="2"/>
        <v>3.7650306093750006</v>
      </c>
      <c r="J18" s="133"/>
      <c r="K18" s="134"/>
    </row>
    <row r="19" spans="1:11" ht="15">
      <c r="A19" s="30" t="s">
        <v>1</v>
      </c>
      <c r="B19" s="47" t="s">
        <v>10</v>
      </c>
      <c r="C19" s="105"/>
      <c r="D19" s="20">
        <v>3.42</v>
      </c>
      <c r="E19" s="21">
        <f t="shared" si="0"/>
        <v>3.591</v>
      </c>
      <c r="F19" s="21">
        <f t="shared" si="1"/>
        <v>3.7705500000000005</v>
      </c>
      <c r="G19" s="21">
        <f t="shared" si="1"/>
        <v>3.9590775000000007</v>
      </c>
      <c r="H19" s="21">
        <f t="shared" si="1"/>
        <v>4.157031375000001</v>
      </c>
      <c r="I19" s="40">
        <f t="shared" si="2"/>
        <v>4.364882943750001</v>
      </c>
      <c r="J19" s="133"/>
      <c r="K19" s="134"/>
    </row>
    <row r="20" spans="1:11" ht="15">
      <c r="A20" s="30" t="s">
        <v>1</v>
      </c>
      <c r="B20" s="47" t="s">
        <v>11</v>
      </c>
      <c r="C20" s="105"/>
      <c r="D20" s="22">
        <v>3.96</v>
      </c>
      <c r="E20" s="21">
        <f t="shared" si="0"/>
        <v>4.158</v>
      </c>
      <c r="F20" s="21">
        <f t="shared" si="1"/>
        <v>4.365900000000001</v>
      </c>
      <c r="G20" s="21">
        <f t="shared" si="1"/>
        <v>4.584195000000001</v>
      </c>
      <c r="H20" s="21">
        <f t="shared" si="1"/>
        <v>4.813404750000001</v>
      </c>
      <c r="I20" s="40">
        <f t="shared" si="2"/>
        <v>5.054074987500001</v>
      </c>
      <c r="J20" s="133"/>
      <c r="K20" s="134"/>
    </row>
    <row r="21" spans="1:11" ht="15">
      <c r="A21" s="29" t="s">
        <v>1</v>
      </c>
      <c r="B21" s="49" t="s">
        <v>12</v>
      </c>
      <c r="C21" s="113"/>
      <c r="D21" s="20">
        <v>5.28</v>
      </c>
      <c r="E21" s="23">
        <f t="shared" si="0"/>
        <v>5.5440000000000005</v>
      </c>
      <c r="F21" s="23">
        <f aca="true" t="shared" si="3" ref="F21:H22">E21*1.05</f>
        <v>5.821200000000001</v>
      </c>
      <c r="G21" s="23">
        <f t="shared" si="3"/>
        <v>6.112260000000001</v>
      </c>
      <c r="H21" s="23">
        <f t="shared" si="3"/>
        <v>6.417873000000001</v>
      </c>
      <c r="I21" s="41">
        <f t="shared" si="2"/>
        <v>6.738766650000001</v>
      </c>
      <c r="J21" s="133"/>
      <c r="K21" s="134"/>
    </row>
    <row r="22" spans="1:11" ht="15.75" thickBot="1">
      <c r="A22" s="29" t="s">
        <v>1</v>
      </c>
      <c r="B22" s="49" t="s">
        <v>15</v>
      </c>
      <c r="C22" s="113"/>
      <c r="D22" s="20">
        <v>6.6</v>
      </c>
      <c r="E22" s="23">
        <f t="shared" si="0"/>
        <v>6.93</v>
      </c>
      <c r="F22" s="23">
        <f t="shared" si="3"/>
        <v>7.2765</v>
      </c>
      <c r="G22" s="23">
        <f t="shared" si="3"/>
        <v>7.640325000000001</v>
      </c>
      <c r="H22" s="23">
        <f t="shared" si="3"/>
        <v>8.02234125</v>
      </c>
      <c r="I22" s="41">
        <f t="shared" si="2"/>
        <v>8.423458312500001</v>
      </c>
      <c r="J22" s="135"/>
      <c r="K22" s="136"/>
    </row>
    <row r="23" spans="1:11" ht="15">
      <c r="A23" s="63" t="s">
        <v>5</v>
      </c>
      <c r="B23" s="64"/>
      <c r="C23" s="64"/>
      <c r="D23" s="64"/>
      <c r="E23" s="64"/>
      <c r="F23" s="64"/>
      <c r="G23" s="64"/>
      <c r="H23" s="64"/>
      <c r="I23" s="65"/>
      <c r="J23" s="57"/>
      <c r="K23" s="58"/>
    </row>
    <row r="24" spans="1:11" ht="15.75" thickBot="1">
      <c r="A24" s="66"/>
      <c r="B24" s="67"/>
      <c r="C24" s="67"/>
      <c r="D24" s="67"/>
      <c r="E24" s="67"/>
      <c r="F24" s="67"/>
      <c r="G24" s="67"/>
      <c r="H24" s="67"/>
      <c r="I24" s="68"/>
      <c r="J24" s="59"/>
      <c r="K24" s="60"/>
    </row>
    <row r="25" spans="1:11" ht="9.75" customHeight="1">
      <c r="A25" s="46"/>
      <c r="B25" s="111"/>
      <c r="C25" s="112"/>
      <c r="D25" s="108" t="s">
        <v>27</v>
      </c>
      <c r="E25" s="109"/>
      <c r="F25" s="109"/>
      <c r="G25" s="109"/>
      <c r="H25" s="109"/>
      <c r="I25" s="110"/>
      <c r="J25" s="59"/>
      <c r="K25" s="60"/>
    </row>
    <row r="26" spans="1:11" ht="15">
      <c r="A26" s="31" t="s">
        <v>1</v>
      </c>
      <c r="B26" s="96" t="s">
        <v>7</v>
      </c>
      <c r="C26" s="97"/>
      <c r="D26" s="24">
        <v>2.82</v>
      </c>
      <c r="E26" s="25">
        <f aca="true" t="shared" si="4" ref="E26:E32">D26*1.05</f>
        <v>2.961</v>
      </c>
      <c r="F26" s="25">
        <f aca="true" t="shared" si="5" ref="F26:F32">D26*1.1</f>
        <v>3.102</v>
      </c>
      <c r="G26" s="25">
        <f aca="true" t="shared" si="6" ref="G26:G32">D26*1.15</f>
        <v>3.2429999999999994</v>
      </c>
      <c r="H26" s="25">
        <f aca="true" t="shared" si="7" ref="H26:H32">D26*1.2</f>
        <v>3.384</v>
      </c>
      <c r="I26" s="36">
        <f aca="true" t="shared" si="8" ref="I26:I32">D26*1.25</f>
        <v>3.525</v>
      </c>
      <c r="J26" s="59"/>
      <c r="K26" s="60"/>
    </row>
    <row r="27" spans="1:11" ht="15">
      <c r="A27" s="29" t="s">
        <v>1</v>
      </c>
      <c r="B27" s="47" t="s">
        <v>8</v>
      </c>
      <c r="C27" s="48"/>
      <c r="D27" s="26">
        <v>2.93</v>
      </c>
      <c r="E27" s="27">
        <f t="shared" si="4"/>
        <v>3.0765000000000002</v>
      </c>
      <c r="F27" s="27">
        <f t="shared" si="5"/>
        <v>3.2230000000000003</v>
      </c>
      <c r="G27" s="27">
        <f t="shared" si="6"/>
        <v>3.3695</v>
      </c>
      <c r="H27" s="27">
        <f t="shared" si="7"/>
        <v>3.516</v>
      </c>
      <c r="I27" s="37">
        <f t="shared" si="8"/>
        <v>3.6625</v>
      </c>
      <c r="J27" s="59"/>
      <c r="K27" s="60"/>
    </row>
    <row r="28" spans="1:11" ht="15">
      <c r="A28" s="29" t="s">
        <v>1</v>
      </c>
      <c r="B28" s="47" t="s">
        <v>9</v>
      </c>
      <c r="C28" s="48"/>
      <c r="D28" s="26">
        <v>3.25</v>
      </c>
      <c r="E28" s="27">
        <f t="shared" si="4"/>
        <v>3.4125</v>
      </c>
      <c r="F28" s="27">
        <f t="shared" si="5"/>
        <v>3.575</v>
      </c>
      <c r="G28" s="27">
        <f t="shared" si="6"/>
        <v>3.7375</v>
      </c>
      <c r="H28" s="27">
        <f t="shared" si="7"/>
        <v>3.9</v>
      </c>
      <c r="I28" s="37">
        <f t="shared" si="8"/>
        <v>4.0625</v>
      </c>
      <c r="J28" s="59"/>
      <c r="K28" s="60"/>
    </row>
    <row r="29" spans="1:11" ht="15">
      <c r="A29" s="29" t="s">
        <v>1</v>
      </c>
      <c r="B29" s="47" t="s">
        <v>10</v>
      </c>
      <c r="C29" s="48"/>
      <c r="D29" s="26">
        <v>3.76</v>
      </c>
      <c r="E29" s="27">
        <f t="shared" si="4"/>
        <v>3.948</v>
      </c>
      <c r="F29" s="27">
        <f t="shared" si="5"/>
        <v>4.136</v>
      </c>
      <c r="G29" s="27">
        <f t="shared" si="6"/>
        <v>4.324</v>
      </c>
      <c r="H29" s="27">
        <f t="shared" si="7"/>
        <v>4.512</v>
      </c>
      <c r="I29" s="37">
        <f t="shared" si="8"/>
        <v>4.699999999999999</v>
      </c>
      <c r="J29" s="59"/>
      <c r="K29" s="60"/>
    </row>
    <row r="30" spans="1:11" ht="15">
      <c r="A30" s="29" t="s">
        <v>1</v>
      </c>
      <c r="B30" s="47" t="s">
        <v>11</v>
      </c>
      <c r="C30" s="48"/>
      <c r="D30" s="26">
        <v>4.36</v>
      </c>
      <c r="E30" s="27">
        <f t="shared" si="4"/>
        <v>4.578</v>
      </c>
      <c r="F30" s="27">
        <f t="shared" si="5"/>
        <v>4.796000000000001</v>
      </c>
      <c r="G30" s="27">
        <f t="shared" si="6"/>
        <v>5.014</v>
      </c>
      <c r="H30" s="27">
        <f t="shared" si="7"/>
        <v>5.232</v>
      </c>
      <c r="I30" s="37">
        <f t="shared" si="8"/>
        <v>5.45</v>
      </c>
      <c r="J30" s="59"/>
      <c r="K30" s="60"/>
    </row>
    <row r="31" spans="1:11" ht="15">
      <c r="A31" s="29" t="s">
        <v>1</v>
      </c>
      <c r="B31" s="49" t="s">
        <v>12</v>
      </c>
      <c r="C31" s="50"/>
      <c r="D31" s="34">
        <v>5.81</v>
      </c>
      <c r="E31" s="35">
        <f t="shared" si="4"/>
        <v>6.1005</v>
      </c>
      <c r="F31" s="35">
        <f t="shared" si="5"/>
        <v>6.391</v>
      </c>
      <c r="G31" s="35">
        <f t="shared" si="6"/>
        <v>6.681499999999999</v>
      </c>
      <c r="H31" s="35">
        <f t="shared" si="7"/>
        <v>6.9719999999999995</v>
      </c>
      <c r="I31" s="38">
        <f t="shared" si="8"/>
        <v>7.262499999999999</v>
      </c>
      <c r="J31" s="59"/>
      <c r="K31" s="60"/>
    </row>
    <row r="32" spans="1:11" ht="15">
      <c r="A32" s="39" t="s">
        <v>1</v>
      </c>
      <c r="B32" s="49" t="s">
        <v>15</v>
      </c>
      <c r="C32" s="50"/>
      <c r="D32" s="34">
        <v>7.26</v>
      </c>
      <c r="E32" s="35">
        <f t="shared" si="4"/>
        <v>7.623</v>
      </c>
      <c r="F32" s="35">
        <f t="shared" si="5"/>
        <v>7.986000000000001</v>
      </c>
      <c r="G32" s="35">
        <f t="shared" si="6"/>
        <v>8.348999999999998</v>
      </c>
      <c r="H32" s="35">
        <f t="shared" si="7"/>
        <v>8.712</v>
      </c>
      <c r="I32" s="38">
        <f t="shared" si="8"/>
        <v>9.075</v>
      </c>
      <c r="J32" s="61"/>
      <c r="K32" s="62"/>
    </row>
    <row r="33" spans="1:11" ht="15" customHeight="1">
      <c r="A33" s="69" t="s">
        <v>22</v>
      </c>
      <c r="B33" s="70"/>
      <c r="C33" s="71"/>
      <c r="D33" s="71"/>
      <c r="E33" s="71"/>
      <c r="F33" s="71"/>
      <c r="G33" s="71"/>
      <c r="H33" s="71"/>
      <c r="I33" s="71"/>
      <c r="J33" s="71"/>
      <c r="K33" s="72"/>
    </row>
    <row r="34" spans="1:11" ht="1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5"/>
    </row>
    <row r="35" spans="1:11" ht="1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1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5"/>
    </row>
    <row r="38" spans="1:11" ht="1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5"/>
    </row>
    <row r="39" spans="1:11" ht="15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5"/>
    </row>
    <row r="40" spans="1:11" ht="15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5"/>
    </row>
    <row r="41" spans="1:11" ht="15" customHeight="1">
      <c r="A41" s="87" t="s">
        <v>29</v>
      </c>
      <c r="B41" s="88"/>
      <c r="C41" s="88"/>
      <c r="D41" s="88"/>
      <c r="E41" s="88"/>
      <c r="F41" s="88"/>
      <c r="G41" s="88"/>
      <c r="H41" s="88"/>
      <c r="I41" s="88"/>
      <c r="J41" s="88"/>
      <c r="K41" s="89"/>
    </row>
    <row r="42" spans="1:11" ht="1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2"/>
    </row>
    <row r="43" spans="1:11" ht="15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2"/>
    </row>
    <row r="44" spans="1:11" ht="15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2"/>
    </row>
    <row r="45" spans="1:11" ht="15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2"/>
    </row>
    <row r="46" spans="1:11" ht="15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2"/>
    </row>
    <row r="47" spans="1:11" ht="15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2"/>
    </row>
    <row r="48" spans="1:11" ht="15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2"/>
    </row>
    <row r="49" spans="1:11" ht="15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2"/>
    </row>
    <row r="50" spans="1:11" ht="15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2"/>
    </row>
    <row r="51" spans="1:11" ht="15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2"/>
    </row>
    <row r="52" spans="1:11" ht="1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5"/>
    </row>
    <row r="53" spans="1:11" ht="1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5"/>
    </row>
    <row r="54" spans="1:11" ht="15">
      <c r="A54" s="123" t="s">
        <v>6</v>
      </c>
      <c r="B54" s="91"/>
      <c r="C54" s="91"/>
      <c r="D54" s="91"/>
      <c r="E54" s="91"/>
      <c r="F54" s="91"/>
      <c r="G54" s="91"/>
      <c r="H54" s="91"/>
      <c r="I54" s="91"/>
      <c r="J54" s="91"/>
      <c r="K54" s="92"/>
    </row>
    <row r="55" spans="1:11" ht="15" customHeight="1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2"/>
    </row>
    <row r="56" spans="1:11" ht="15" customHeight="1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2"/>
    </row>
    <row r="57" spans="1:11" ht="15">
      <c r="A57" s="53" t="s">
        <v>23</v>
      </c>
      <c r="B57" s="54"/>
      <c r="C57" s="54"/>
      <c r="D57" s="54"/>
      <c r="E57" s="54"/>
      <c r="F57" s="54"/>
      <c r="G57" s="54"/>
      <c r="H57" s="54"/>
      <c r="I57" s="54"/>
      <c r="J57" s="54"/>
      <c r="K57" s="55"/>
    </row>
    <row r="58" spans="1:11" ht="15">
      <c r="A58" s="56" t="s">
        <v>13</v>
      </c>
      <c r="B58" s="54"/>
      <c r="C58" s="54"/>
      <c r="D58" s="54"/>
      <c r="E58" s="54"/>
      <c r="F58" s="54"/>
      <c r="G58" s="54"/>
      <c r="H58" s="54"/>
      <c r="I58" s="54"/>
      <c r="J58" s="54"/>
      <c r="K58" s="55"/>
    </row>
    <row r="59" spans="1:11" ht="15">
      <c r="A59" s="120" t="s">
        <v>3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2"/>
    </row>
    <row r="60" spans="1:11" ht="15">
      <c r="A60" s="114" t="s">
        <v>14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6"/>
    </row>
    <row r="61" spans="1:11" ht="15">
      <c r="A61" s="117" t="s">
        <v>26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9"/>
    </row>
    <row r="62" spans="1:1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</sheetData>
  <sheetProtection/>
  <mergeCells count="40">
    <mergeCell ref="A10:K10"/>
    <mergeCell ref="J11:K12"/>
    <mergeCell ref="B31:C31"/>
    <mergeCell ref="J13:K22"/>
    <mergeCell ref="B19:C19"/>
    <mergeCell ref="H11:H12"/>
    <mergeCell ref="B16:C16"/>
    <mergeCell ref="B11:C12"/>
    <mergeCell ref="B17:C17"/>
    <mergeCell ref="E11:E12"/>
    <mergeCell ref="D11:D12"/>
    <mergeCell ref="D25:I25"/>
    <mergeCell ref="B25:C25"/>
    <mergeCell ref="B21:C21"/>
    <mergeCell ref="A60:K60"/>
    <mergeCell ref="A61:K61"/>
    <mergeCell ref="A59:K59"/>
    <mergeCell ref="A54:K56"/>
    <mergeCell ref="B20:C20"/>
    <mergeCell ref="B22:C22"/>
    <mergeCell ref="A5:K9"/>
    <mergeCell ref="A41:K53"/>
    <mergeCell ref="B26:C26"/>
    <mergeCell ref="B27:C27"/>
    <mergeCell ref="B28:C28"/>
    <mergeCell ref="I11:I12"/>
    <mergeCell ref="F11:F12"/>
    <mergeCell ref="A13:I13"/>
    <mergeCell ref="D15:I15"/>
    <mergeCell ref="B18:C18"/>
    <mergeCell ref="B29:C29"/>
    <mergeCell ref="B30:C30"/>
    <mergeCell ref="B32:C32"/>
    <mergeCell ref="A11:A12"/>
    <mergeCell ref="A57:K57"/>
    <mergeCell ref="A58:K58"/>
    <mergeCell ref="J23:K32"/>
    <mergeCell ref="A23:I24"/>
    <mergeCell ref="A33:K40"/>
    <mergeCell ref="G11:G12"/>
  </mergeCells>
  <hyperlinks>
    <hyperlink ref="A60" r:id="rId1" display="o.kisil@polyextrusions.com.ua"/>
  </hyperlinks>
  <printOptions/>
  <pageMargins left="0.25" right="0.25" top="0.75" bottom="0.75" header="0.3" footer="0.3"/>
  <pageSetup fitToHeight="1" fitToWidth="1" horizontalDpi="600" verticalDpi="6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o.kisil</cp:lastModifiedBy>
  <cp:lastPrinted>2017-02-07T12:53:13Z</cp:lastPrinted>
  <dcterms:created xsi:type="dcterms:W3CDTF">2016-03-10T14:51:03Z</dcterms:created>
  <dcterms:modified xsi:type="dcterms:W3CDTF">2017-02-24T07:20:51Z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