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360" windowHeight="7335" tabRatio="895" activeTab="0"/>
  </bookViews>
  <sheets>
    <sheet name="Металлопрокат" sheetId="1" r:id="rId1"/>
    <sheet name="Трубы электросварные ВГП" sheetId="2" r:id="rId2"/>
    <sheet name=" Трубы профильние" sheetId="3" r:id="rId3"/>
    <sheet name="Трубы холоднодеформированные" sheetId="4" r:id="rId4"/>
    <sheet name="Трубы горячедеформированные" sheetId="5" r:id="rId5"/>
  </sheets>
  <definedNames>
    <definedName name="_xlnm.Print_Titles" localSheetId="3">'Трубы холоднодеформированные'!$1:$8</definedName>
    <definedName name="_xlnm.Print_Area" localSheetId="0">'Металлопрокат'!$A$1:$I$130</definedName>
    <definedName name="_xlnm.Print_Area" localSheetId="4">'Трубы горячедеформированные'!$A$1:$E$45</definedName>
    <definedName name="_xlnm.Print_Area" localSheetId="1">'Трубы электросварные ВГП'!$A$1:$E$67</definedName>
  </definedNames>
  <calcPr fullCalcOnLoad="1" refMode="R1C1"/>
</workbook>
</file>

<file path=xl/sharedStrings.xml><?xml version="1.0" encoding="utf-8"?>
<sst xmlns="http://schemas.openxmlformats.org/spreadsheetml/2006/main" count="942" uniqueCount="429">
  <si>
    <t>ПП "ЛОГРУС"</t>
  </si>
  <si>
    <t>Цена</t>
  </si>
  <si>
    <t>Цена грн/тн с НДС</t>
  </si>
  <si>
    <t>Теор.</t>
  </si>
  <si>
    <t>Рез.</t>
  </si>
  <si>
    <t>Марка</t>
  </si>
  <si>
    <t>Размеры</t>
  </si>
  <si>
    <t xml:space="preserve">до </t>
  </si>
  <si>
    <t xml:space="preserve">до  </t>
  </si>
  <si>
    <t>свыше</t>
  </si>
  <si>
    <t>грн/мп,</t>
  </si>
  <si>
    <t>вес , кг</t>
  </si>
  <si>
    <t>грн.</t>
  </si>
  <si>
    <t>стали</t>
  </si>
  <si>
    <t>метр</t>
  </si>
  <si>
    <t>1 тн</t>
  </si>
  <si>
    <t xml:space="preserve"> 5 тн</t>
  </si>
  <si>
    <t>5 тн</t>
  </si>
  <si>
    <t xml:space="preserve"> шт</t>
  </si>
  <si>
    <t xml:space="preserve"> мп/шт</t>
  </si>
  <si>
    <t>за мп/шт</t>
  </si>
  <si>
    <t>КРУГИ  кл. А І    ГОСТ 30136-95; 380-94,-88; 7566-94; 535-88; 2590-88</t>
  </si>
  <si>
    <t>ЛИСТ   СТАЛЬНОЙ   ХОЛОДНОКАТАННЫЙ  ГОСТ 16523-97</t>
  </si>
  <si>
    <t>3пс</t>
  </si>
  <si>
    <t>08кп</t>
  </si>
  <si>
    <t>0,8</t>
  </si>
  <si>
    <t>х 1000 х 2000</t>
  </si>
  <si>
    <t>ф6,5</t>
  </si>
  <si>
    <t>1,0</t>
  </si>
  <si>
    <t>ф8</t>
  </si>
  <si>
    <t xml:space="preserve">х 1250 х 2500 </t>
  </si>
  <si>
    <t>ф10</t>
  </si>
  <si>
    <t>1,2</t>
  </si>
  <si>
    <t>х 1250 х 2500</t>
  </si>
  <si>
    <t>ф12</t>
  </si>
  <si>
    <t>1,5</t>
  </si>
  <si>
    <t>ф14</t>
  </si>
  <si>
    <t>ф16</t>
  </si>
  <si>
    <t>2,0</t>
  </si>
  <si>
    <t>ф18</t>
  </si>
  <si>
    <t>ф20</t>
  </si>
  <si>
    <t>ЛИСТ   СТАЛЬНОЙ  ГОРЯЧЕКАТАННЫЙ  ГОСТ 14637-89;16523-97</t>
  </si>
  <si>
    <t>ф22</t>
  </si>
  <si>
    <t>3,0</t>
  </si>
  <si>
    <t>ф25</t>
  </si>
  <si>
    <t>х 1500 х 6000</t>
  </si>
  <si>
    <t>ф28</t>
  </si>
  <si>
    <t>4,0</t>
  </si>
  <si>
    <t>ф30</t>
  </si>
  <si>
    <t>ф32</t>
  </si>
  <si>
    <t>5,0</t>
  </si>
  <si>
    <t>ф36</t>
  </si>
  <si>
    <t>6,0</t>
  </si>
  <si>
    <t>АРМАТУРА кл.АIII  ГОСТ 5781-82;7566-94;ДСТУ 3760-98; ТУ14-15298-93</t>
  </si>
  <si>
    <t>8,0</t>
  </si>
  <si>
    <t>ф8,0</t>
  </si>
  <si>
    <t>3пс5</t>
  </si>
  <si>
    <t>10,0</t>
  </si>
  <si>
    <t>12,0</t>
  </si>
  <si>
    <t>14,0</t>
  </si>
  <si>
    <t>16,0</t>
  </si>
  <si>
    <t>20,0</t>
  </si>
  <si>
    <t>3гпс</t>
  </si>
  <si>
    <t>УГОЛОК  СТАЛЬНОЙ    ГОСТ 8509-93;380-94;535-88;7566-94;2651-94</t>
  </si>
  <si>
    <t>25</t>
  </si>
  <si>
    <t>32</t>
  </si>
  <si>
    <t>35</t>
  </si>
  <si>
    <t>40</t>
  </si>
  <si>
    <t>45</t>
  </si>
  <si>
    <t>50</t>
  </si>
  <si>
    <t>63</t>
  </si>
  <si>
    <t>75</t>
  </si>
  <si>
    <t>100</t>
  </si>
  <si>
    <t>ШВЕЛЛЕР   ГОСТ  8240-97;380-94;535-88;2651-94; ДСТУ 2651-94</t>
  </si>
  <si>
    <t>6,5У</t>
  </si>
  <si>
    <t>12П</t>
  </si>
  <si>
    <t>БАЛКИ ДВУТАВРОВЫЕ ГОСТ  8239-89; 380-94</t>
  </si>
  <si>
    <t>12</t>
  </si>
  <si>
    <t>14</t>
  </si>
  <si>
    <t>16</t>
  </si>
  <si>
    <t>18</t>
  </si>
  <si>
    <t>20</t>
  </si>
  <si>
    <t>24</t>
  </si>
  <si>
    <t>ПОЛОСА КАТАНАЯ ГОСТ 103-76</t>
  </si>
  <si>
    <t>25х4</t>
  </si>
  <si>
    <t>30х4</t>
  </si>
  <si>
    <t>40х4</t>
  </si>
  <si>
    <t>50х5</t>
  </si>
  <si>
    <t>СТАЛЬ  КВАДРАТНАЯ  ГОСТ 2591-88;380-88,-94;535-88</t>
  </si>
  <si>
    <t>При заказе продукции от 20тн. и выше, не зависимо от ассортимента, предоставляются индивидуальные скидки</t>
  </si>
  <si>
    <t>Труба  ГОСТ 10705,3262 оцинкованные (ст 1-3 пс)</t>
  </si>
  <si>
    <t>Наименование</t>
  </si>
  <si>
    <t>Длина</t>
  </si>
  <si>
    <t>Розничная цена</t>
  </si>
  <si>
    <t>Базовая цена</t>
  </si>
  <si>
    <t>Теор.вес
1 м/п</t>
  </si>
  <si>
    <t>Цена
 1 м/п</t>
  </si>
  <si>
    <t>Труба ВГП по ГОСТ 3262-75  (ст 3 пс/сп)</t>
  </si>
  <si>
    <t>Ø 57*3,0</t>
  </si>
  <si>
    <t>Ø 57*3,5</t>
  </si>
  <si>
    <t>Труба  профильная по ГОСТ 8645-68, ГОСТ 8639-82 ( ст 3пс)</t>
  </si>
  <si>
    <t>Труба ГОСТ 8732  Горячедеформированная  ст 10/20</t>
  </si>
  <si>
    <t xml:space="preserve"> L=6-10 м</t>
  </si>
  <si>
    <t>Наименовани</t>
  </si>
  <si>
    <t>Труба по ГОСТ 10705, 10704-91   ст 3 сп/пс</t>
  </si>
  <si>
    <t>Ø 11*2,5</t>
  </si>
  <si>
    <t>Ø 12*1,5</t>
  </si>
  <si>
    <t>Ø 14*1,5</t>
  </si>
  <si>
    <t>Ø 15*2,8</t>
  </si>
  <si>
    <t>Ø 16*1,5</t>
  </si>
  <si>
    <t>Ø 16*3,5</t>
  </si>
  <si>
    <t>Ø 17*2,8</t>
  </si>
  <si>
    <t>Ø 17*3,0</t>
  </si>
  <si>
    <t>Ø 18*1,6</t>
  </si>
  <si>
    <t>Ø 18*2,1</t>
  </si>
  <si>
    <t>Ø 19*2,2</t>
  </si>
  <si>
    <t>Ø 20*1,0</t>
  </si>
  <si>
    <t>Ø 17*2,0</t>
  </si>
  <si>
    <t>Ø 20*1,6</t>
  </si>
  <si>
    <t>Ø 20*2,0</t>
  </si>
  <si>
    <t>Ø 20*2,5</t>
  </si>
  <si>
    <t>Ø 20*3,0</t>
  </si>
  <si>
    <t>Ø 20*4,0</t>
  </si>
  <si>
    <t>Ø 20*5,0</t>
  </si>
  <si>
    <t>Ø 21*2,0</t>
  </si>
  <si>
    <t>Ø 21*2,5</t>
  </si>
  <si>
    <t>Ø 22*3,0</t>
  </si>
  <si>
    <t>Ø 22*3,5</t>
  </si>
  <si>
    <t>Ø 38*2,0</t>
  </si>
  <si>
    <t>Ø 42*3,0</t>
  </si>
  <si>
    <t>Ø 45*3,0</t>
  </si>
  <si>
    <t>Ø 48*3,5</t>
  </si>
  <si>
    <t>Ø 42*9,0</t>
  </si>
  <si>
    <t>Ø 75*3,0</t>
  </si>
  <si>
    <t>Ø 32*3,0</t>
  </si>
  <si>
    <t>Ø 18*3,0</t>
  </si>
  <si>
    <t>Ø 16*4,0</t>
  </si>
  <si>
    <t>Ø 16*3,0</t>
  </si>
  <si>
    <t>Ø 16*2,0</t>
  </si>
  <si>
    <t>Ø 16*1,0</t>
  </si>
  <si>
    <t>Ø 15*3,0</t>
  </si>
  <si>
    <t>Ø 15*2,0</t>
  </si>
  <si>
    <t>Ø 14*3,0</t>
  </si>
  <si>
    <t>Ø 14*2,0</t>
  </si>
  <si>
    <t>Ø 13*3,0</t>
  </si>
  <si>
    <t>Ø 12*3,0</t>
  </si>
  <si>
    <t>Ø 12*2,0</t>
  </si>
  <si>
    <t>Ø 10*2,0</t>
  </si>
  <si>
    <t>Ø 10*1,0</t>
  </si>
  <si>
    <t>Ø 22*4,0</t>
  </si>
  <si>
    <t>Ø 22*5,0</t>
  </si>
  <si>
    <t>Ø 23*3,0</t>
  </si>
  <si>
    <t>Ø 23*4,5</t>
  </si>
  <si>
    <t>Ø 24*2,0</t>
  </si>
  <si>
    <t>Ø 25*2,5</t>
  </si>
  <si>
    <t>Ø 25*3,0</t>
  </si>
  <si>
    <t>Ø 25*7</t>
  </si>
  <si>
    <t>Ø 26*3,2</t>
  </si>
  <si>
    <t>Ø 27*2,2</t>
  </si>
  <si>
    <t>Ø 27*2,5</t>
  </si>
  <si>
    <t>Ø 27*3,0</t>
  </si>
  <si>
    <t>Ø 28*2,0</t>
  </si>
  <si>
    <t>Ø 28*3,0</t>
  </si>
  <si>
    <t>Ø 28*4,0</t>
  </si>
  <si>
    <t>Ø 30*2,0</t>
  </si>
  <si>
    <t>Ø 30*5,0</t>
  </si>
  <si>
    <t>Ø 32*4,0</t>
  </si>
  <si>
    <t>Ø 32*6,0</t>
  </si>
  <si>
    <t>Ø 34*3,0</t>
  </si>
  <si>
    <t>Ø 34*5,0</t>
  </si>
  <si>
    <t>Ø 35*4,5</t>
  </si>
  <si>
    <t>Ø 35*6,0</t>
  </si>
  <si>
    <t>Ø 36*2,0</t>
  </si>
  <si>
    <t>Ø 36*3,5</t>
  </si>
  <si>
    <t>Ø 38*2,5</t>
  </si>
  <si>
    <t>Ø 38*3,0</t>
  </si>
  <si>
    <t>Ø 38*4,0</t>
  </si>
  <si>
    <t>Ø 38*6,0</t>
  </si>
  <si>
    <t>Ø 38*9,0</t>
  </si>
  <si>
    <t>Ø 40*2,0</t>
  </si>
  <si>
    <t>Ø 40*6,0</t>
  </si>
  <si>
    <t>Ø 42*4,0</t>
  </si>
  <si>
    <t>Ø 42*6,0</t>
  </si>
  <si>
    <t>Ø 45*6,0</t>
  </si>
  <si>
    <t>Ø 48*2,0</t>
  </si>
  <si>
    <t>Ø 48*2,5</t>
  </si>
  <si>
    <t>Ø 48*3,0</t>
  </si>
  <si>
    <t>Ø 48*4,0</t>
  </si>
  <si>
    <t>Ø 48*8,0</t>
  </si>
  <si>
    <t>Ø 50*4,0</t>
  </si>
  <si>
    <t>Ø 51*3,0</t>
  </si>
  <si>
    <t>Ø 53*7,0</t>
  </si>
  <si>
    <t>Ø 55*3,0</t>
  </si>
  <si>
    <t>Ø 56*2,0</t>
  </si>
  <si>
    <t>Ø 56*7,0</t>
  </si>
  <si>
    <t>Ø 57*6,0</t>
  </si>
  <si>
    <t>Ø 58*4,0</t>
  </si>
  <si>
    <t>Ø 60*3,0</t>
  </si>
  <si>
    <t>Ø 60*6</t>
  </si>
  <si>
    <t>Ø 60*9,0</t>
  </si>
  <si>
    <t>Ø 73*5,0</t>
  </si>
  <si>
    <t>Ø 83*5,0</t>
  </si>
  <si>
    <t>125</t>
  </si>
  <si>
    <t xml:space="preserve">                      04210 м. Київ вул. Малиновського буд. 34,    ЄДРПОУ 31990457                                                                                                                                                                                                                                                                           Р/Р 26000010157375 Дарницьке відділения ПАТ "ВТБ Банк"                                                                                                                                                                                                                                                МФО 321767; Свідоцтво 36725279; ІПН 319904526540                                                                                                                                                                                                                                                    тел/факс: (044) 534-54-90,  тел. 360-45-57,(050) 163-96-62, (096) 551-13-63, (063) 644-02-25,</t>
  </si>
  <si>
    <t>60х6</t>
  </si>
  <si>
    <t>100х8</t>
  </si>
  <si>
    <t xml:space="preserve">                      04210 м. Київ вул. Малиновського буд. 34,    ЄДРПОУ 31990457                                                                                                                                                                                                                                                                           Р/Р 26000010157375 Дарницьке відділения ПАТ "ВТБ Банк"                                                                                                                                                                                                                                                МФО 321767; Свідоцтво 36725279; ІПН 319904526540                                                                                                                                                                                                                                                    тел/факс: (044) 534-54-90,  тел. (044)360-45-57,(050) 163-96-62, (096) 551-13-63, (063) 644-02-25,                                  (095)578-10-59,(067)301-34-49</t>
  </si>
  <si>
    <t xml:space="preserve">                      04210 м. Київ вул. Малиновського буд. 34,    ЄДРПОУ 31990457                                                                                                                                                                                                                                                                           Р/Р 26000010157375 Дарницьке відділения ПАТ "ВТБ Банк"                                                                                                                                                                                                                                                МФО 321767; Свідоцтво 36725279; ІПН 319904526540                                                                                                                                                                                                                                                    тел/факс: (044) 534-54-90,тел. 360-45-57, (050) 163-96-62, (096) 551-13-63, (063) 644-02-25,                                                                           (095)578-10-59,(067)301-34-49</t>
  </si>
  <si>
    <t xml:space="preserve">                      04210 м. Київ вул. Малиновського буд. 34,    ЄДРПОУ 31990457                                                                                                                                                                                                                                                                           Р/Р 26000010157375 Дарницьке відділения ПАТ "ВТБ Банк"                                                                                                                                                                                                                                                МФО 321767; Свідоцтво 36725279; ІПН 319904526540                                                                                                                                                                                                                                                    тел/факс: (044) 534-54-90,тел. 360-45-57,(050) 163-96-62, (096) 551-13-63, (063) 644-02-25,                                (095)578-10-59,(067)301-34-49</t>
  </si>
  <si>
    <t xml:space="preserve">                      04210 м. Київ вул. Малиновського буд. 34,    ЄДРПОУ 31990457                                                                                                                                                                                                                                                                           Р/Р 26000010157375 Дарницьке відділения ПАТ "ВТБ Банк"                                                                                                                                                                                                                                                МФО 321767; Свідоцтво 36725279; ІПН 319904526540                                                                                                                                                                                                                                                    тел/факс: (044) 534-54-90,тел. 360-45-57, (050) 163-96-62, (096) 551-13-63, (063) 644-02-25,                                               (095)578-10-59,(067)301-34-49</t>
  </si>
  <si>
    <t xml:space="preserve">                      04210 м. Київ вул. Малиновського буд. 34,    ЄДРПОУ 31990457                                                                                                                                                                                                                                                                           Р/Р 26000010157375 Дарницьке відділения ПАТ "ВТБ Банк"                                                                                                                                                                                                                                                МФО 321767; Свідоцтво 36725279; ІПН 319904526540                                                                                                                                                                                                                                                    тел/факс: (044) 534-54-90,тел. 360-45-57, (050) 163-96-62, (096) 551-13-63, (063) 644-02-25,                         (095)578-10-59,(067)301-34-49</t>
  </si>
  <si>
    <t>http://www.logrys.com.ua/</t>
  </si>
  <si>
    <t>logrus2002@ukr.net</t>
  </si>
  <si>
    <t>20х4</t>
  </si>
  <si>
    <t>90</t>
  </si>
  <si>
    <t>10</t>
  </si>
  <si>
    <t>30</t>
  </si>
  <si>
    <t>50х4</t>
  </si>
  <si>
    <t xml:space="preserve"> дл. 9м</t>
  </si>
  <si>
    <t>ЛИСТ  СТАЛЬНОЙ  РИФЛЕНЫЙ   ГОСТ   8568-77;   380-06</t>
  </si>
  <si>
    <t>х 1250 х 6000</t>
  </si>
  <si>
    <t>ПРОВОЛОКА  Т/О БЕЗ ПОКРЫТИЯ ГОСТ 3282-74</t>
  </si>
  <si>
    <t>1кп</t>
  </si>
  <si>
    <t>бунт 60-80кг</t>
  </si>
  <si>
    <t>бунт 110кг</t>
  </si>
  <si>
    <t>ЛИСТ СТАЛЬНОЙ ОЦИНКОВАННЫЙ ГОСТ 14918-80</t>
  </si>
  <si>
    <t>08пс</t>
  </si>
  <si>
    <t>0,55</t>
  </si>
  <si>
    <t>ф24</t>
  </si>
  <si>
    <t>6,5; 8;</t>
  </si>
  <si>
    <t>27У</t>
  </si>
  <si>
    <t xml:space="preserve"> дл. 6м</t>
  </si>
  <si>
    <t>14П</t>
  </si>
  <si>
    <t>16П;У</t>
  </si>
  <si>
    <t>20П;У</t>
  </si>
  <si>
    <t>ЛИСТ  ПРОСЕЧНО-ВЫТЯЖНОЙ   ТУ У 27.1-13625948-002-2006</t>
  </si>
  <si>
    <t>т.</t>
  </si>
  <si>
    <t>ГОСТ 8639 Труба  16х16х2,0</t>
  </si>
  <si>
    <t>ГОСТ 8639 Труба  17х17х2,0</t>
  </si>
  <si>
    <t>ГОСТ 8639 Труба  20х20*2,0</t>
  </si>
  <si>
    <t>ГОСТ 8639 Труба  25х25х2</t>
  </si>
  <si>
    <t>ГОСТ 8639 Труба  30х30х2</t>
  </si>
  <si>
    <t>ГОСТ 8639 Труба  40х40х2</t>
  </si>
  <si>
    <t>ГОСТ 8639 Труба  50х50х2</t>
  </si>
  <si>
    <t>ГОСТ 8639 Труба  50х50х3</t>
  </si>
  <si>
    <t>ГОСТ 8639 Труба  50х50х4</t>
  </si>
  <si>
    <t>ГОСТ 8639 Труба  60х60*2</t>
  </si>
  <si>
    <t>ГОСТ 8639 Труба  60х60*3</t>
  </si>
  <si>
    <t>ГОСТ 8639 Труба  70х70х3</t>
  </si>
  <si>
    <t>ГОСТ 8639 Труба  80х80х2</t>
  </si>
  <si>
    <t>ГОСТ 8639 Труба  80х80х3</t>
  </si>
  <si>
    <t>ГОСТ 8639 Труба  80х80х4</t>
  </si>
  <si>
    <t>ГОСТ 8639 Труба 100х100х3</t>
  </si>
  <si>
    <t>ГОСТ 8639 Труба 100х100х4</t>
  </si>
  <si>
    <t>ГОСТ 8639 Труба 120х120х3</t>
  </si>
  <si>
    <t>ГОСТ 8639 Труба 120х120х4</t>
  </si>
  <si>
    <t>ГОСТ 8639 Труба 130х130х5</t>
  </si>
  <si>
    <t>ГОСТ 8639 Труба 140х140х6</t>
  </si>
  <si>
    <t>ГОСТ 8639 Труба 200х200х8</t>
  </si>
  <si>
    <t>ГОСТ 8645 Труба  30х20х2</t>
  </si>
  <si>
    <t>ГОСТ 8645 Труба  40х20х2</t>
  </si>
  <si>
    <t>ГОСТ 8645 Труба  40х25х2</t>
  </si>
  <si>
    <t>ГОСТ 8645 Труба  50х25*2</t>
  </si>
  <si>
    <t>ГОСТ 8645 Труба  60х30х2</t>
  </si>
  <si>
    <t>ГОСТ 8645 Труба  60х30х3</t>
  </si>
  <si>
    <t>ГОСТ 8645 Труба  60х40*2</t>
  </si>
  <si>
    <t>ГОСТ 8645 Труба  60х40*3</t>
  </si>
  <si>
    <t xml:space="preserve"> Цена</t>
  </si>
  <si>
    <t>ГОСТ 8645 Труба  80х40*2</t>
  </si>
  <si>
    <t>ГОСТ 8645 Труба  80х40*3</t>
  </si>
  <si>
    <t>ГОСТ 8645 Труба  80х60*2</t>
  </si>
  <si>
    <t>ГОСТ 8645 Труба  80х60х3</t>
  </si>
  <si>
    <t>ГОСТ 8645 Труба  80х60х4</t>
  </si>
  <si>
    <t>ГОСТ 8645 Труба 100х50х3</t>
  </si>
  <si>
    <t>ГОСТ 8645 Труба 100х50х4</t>
  </si>
  <si>
    <t>ГОСТ 8645 Труба 100х60х4</t>
  </si>
  <si>
    <t>ГОСТ 8645 Труба 120х40х4</t>
  </si>
  <si>
    <t>ГОСТ 8639 Труба ст.оц.20х20х2,0</t>
  </si>
  <si>
    <t>ГОСТ 8639 Труба ст.оц.25х25х2,0</t>
  </si>
  <si>
    <t>ГОСТ 8639 Труба ст.оц.30х30х2,0</t>
  </si>
  <si>
    <t>ГОСТ 8639 Труба ст.оц.40х40х2,0</t>
  </si>
  <si>
    <t>ГОСТ 8639 Труба ст.оц.50х50х2,0</t>
  </si>
  <si>
    <t>ГОСТ 8639 Труба ст.оц.60х60х2,0</t>
  </si>
  <si>
    <t>ГОСТ 8645 Труба ст.оц.40х20х2,0</t>
  </si>
  <si>
    <t>ГОСТ 8645 Труба ст.оц.40х25х2,0</t>
  </si>
  <si>
    <t>ГОСТ 8645 Труба ст.оц.50х40х2,0</t>
  </si>
  <si>
    <t>ГОСТ 8645 Труба ст.оц.60х40х3,0</t>
  </si>
  <si>
    <t>ГОСТ 8732 Труба  32х3</t>
  </si>
  <si>
    <t>ГОСТ 8732 Труба  32х4</t>
  </si>
  <si>
    <t>ГОСТ 8732 Труба  38х3</t>
  </si>
  <si>
    <t>ГОСТ 8732 Труба  38х4</t>
  </si>
  <si>
    <t>ГОСТ 8732 Труба  42х4</t>
  </si>
  <si>
    <t>ГОСТ 8732 Труба  45х3</t>
  </si>
  <si>
    <t>ГОСТ 8732 Труба  48,3х3</t>
  </si>
  <si>
    <t>ГОСТ 8732 Труба  51х2,5</t>
  </si>
  <si>
    <t>ГОСТ 8732 Труба  51х3</t>
  </si>
  <si>
    <t>ГОСТ 8732 Труба  57х4</t>
  </si>
  <si>
    <t>ГОСТ 8732 Труба  57х6</t>
  </si>
  <si>
    <t>ГОСТ 8732 Труба  60х4</t>
  </si>
  <si>
    <t>ГОСТ 8732 Труба  76х5</t>
  </si>
  <si>
    <t>ГОСТ 8732 Труба  83х4</t>
  </si>
  <si>
    <t>ГОСТ 8732 Труба  83х6</t>
  </si>
  <si>
    <t>ГОСТ 8732 Труба  89х3,5</t>
  </si>
  <si>
    <t>ГОСТ 8732 Труба  89х6</t>
  </si>
  <si>
    <t>ГОСТ 8732 Труба 102х4</t>
  </si>
  <si>
    <t>ГОСТ 8732 Труба 102х5</t>
  </si>
  <si>
    <t>ГОСТ 8732 Труба 102х6</t>
  </si>
  <si>
    <t>ГОСТ 8732 Труба 108х4</t>
  </si>
  <si>
    <t>ГОСТ 8732 Труба 114х4</t>
  </si>
  <si>
    <t>ГОСТ 8732 Труба 114х5</t>
  </si>
  <si>
    <t>ГОСТ 8732 Труба 121х14</t>
  </si>
  <si>
    <t>ГОСТ 8732 Труба 127х6</t>
  </si>
  <si>
    <t>ГОСТ 8732 Труба 133х16</t>
  </si>
  <si>
    <t>ГОСТ 8732 Труба 140х28</t>
  </si>
  <si>
    <t>ГОСТ 8732 Труба 152х6</t>
  </si>
  <si>
    <t>ГОСТ 8732 Труба 159х6</t>
  </si>
  <si>
    <t>ГОСТ 8732 Труба 159х8</t>
  </si>
  <si>
    <t>ГОСТ 8732 Труба 168х6</t>
  </si>
  <si>
    <t>ГОСТ 8732 Труба 168х8</t>
  </si>
  <si>
    <t>ГОСТ 8732 Труба 180х6</t>
  </si>
  <si>
    <t>ГОСТ 8732 Труба 194х7</t>
  </si>
  <si>
    <t>ГОСТ 8732 Труба 219х10</t>
  </si>
  <si>
    <t>ГОСТ 8732 Труба 219х6</t>
  </si>
  <si>
    <t>ГОСТ 8732 Труба 219х8</t>
  </si>
  <si>
    <t>ГОСТ 8732 Труба 245х8</t>
  </si>
  <si>
    <t>ГОСТ 8732 Труба 273х7</t>
  </si>
  <si>
    <t>ГОСТ 8732 Труба 273х8</t>
  </si>
  <si>
    <t>ГОСТ 8732 Труба 325х8</t>
  </si>
  <si>
    <t>ГОСТ 8732 Труба 377х9</t>
  </si>
  <si>
    <t>10   бунты 0,55тн</t>
  </si>
  <si>
    <t>10П;У</t>
  </si>
  <si>
    <t>18П</t>
  </si>
  <si>
    <t>24У</t>
  </si>
  <si>
    <t>х 1000 х 2850</t>
  </si>
  <si>
    <t xml:space="preserve">ГОСТ 3262 Труба ст.оц. Ду 15х2,8 </t>
  </si>
  <si>
    <t xml:space="preserve">ГОСТ 3262 Труба ст.оц. Ду 20х2,8 </t>
  </si>
  <si>
    <t xml:space="preserve">ГОСТ 3262 Труба ст.оц. Ду 25х3,2 </t>
  </si>
  <si>
    <t xml:space="preserve">ГОСТ 3262 Труба ст.оц. Ду 32х3,2 </t>
  </si>
  <si>
    <t>ГОСТ 3262 Труба ст.оц. Ду 40х3,5</t>
  </si>
  <si>
    <t xml:space="preserve">ГОСТ 3262 Труба ст.оц. Ду 50х3,5 </t>
  </si>
  <si>
    <t>ГОСТ 10705 Труба ст.оц.  57х3,5</t>
  </si>
  <si>
    <t xml:space="preserve">ГОСТ 10705 Труба ст.оц.  76х3,5 </t>
  </si>
  <si>
    <t xml:space="preserve">ГОСТ 10705 Труба ст.оц. 108х3,5 </t>
  </si>
  <si>
    <t xml:space="preserve">ГОСТ 10705 Труба ст.оц. 159х4 </t>
  </si>
  <si>
    <t>ГОСТ 3262 Труба Ду 15(21,3)х2,5</t>
  </si>
  <si>
    <t>ГОСТ 3262 Труба Ду 15(21,3)х2,8</t>
  </si>
  <si>
    <t>ГОСТ 3262 Труба Ду 20(26,8)х2,5</t>
  </si>
  <si>
    <t>ГОСТ 3262 Труба Ду 20(26,8)х2,8</t>
  </si>
  <si>
    <t>ГОСТ 3262 Труба Ду 25(33,5)х2,8</t>
  </si>
  <si>
    <t>ГОСТ 3262 Труба Ду 25(33,5)х3,2</t>
  </si>
  <si>
    <t>ГОСТ 3262 Труба Ду 32(42,3)х2,8</t>
  </si>
  <si>
    <t>ГОСТ 3262 Труба Ду 32(42,3)х3,2</t>
  </si>
  <si>
    <t>ГОСТ 3262 Труба Ду 40(48,0)х3,0</t>
  </si>
  <si>
    <t>ГОСТ 3262 Труба Ду 40(48,0)х3,5</t>
  </si>
  <si>
    <t>ГОСТ 3262 Труба Ду 50(60,0)х3,0</t>
  </si>
  <si>
    <t>ГОСТ 3262 Труба Ду 50(60,0)х3,5</t>
  </si>
  <si>
    <t>ГОСТ 10705 Труба  20х1.5</t>
  </si>
  <si>
    <t>ГОСТ 10705 Труба  25х1,5</t>
  </si>
  <si>
    <t>ГОСТ 10705 Труба  27х1,5</t>
  </si>
  <si>
    <t>ГОСТ 10705 Труба  32х1,5</t>
  </si>
  <si>
    <t>ГОСТ 10705 Труба  38х1,5</t>
  </si>
  <si>
    <t>ГОСТ 10705 Труба  40х1,5</t>
  </si>
  <si>
    <t>ГОСТ 10705 Труба  42х1,5</t>
  </si>
  <si>
    <t>ГОСТ 10705 Труба  45х1,5</t>
  </si>
  <si>
    <t>ГОСТ 10705 Труба  48х1,5</t>
  </si>
  <si>
    <t>ГОСТ 10705 Труба  51х1,5</t>
  </si>
  <si>
    <t>ГОСТ 10705 Труба  60х1,5</t>
  </si>
  <si>
    <t>ГОСТ 10705 Труба  57х3</t>
  </si>
  <si>
    <t>ГОСТ 10705 Труба  57х3,5</t>
  </si>
  <si>
    <t>ГОСТ 10705 Труба  76х3</t>
  </si>
  <si>
    <t>ГОСТ 10705 Труба  76х3,5</t>
  </si>
  <si>
    <t>ГОСТ 10705 Труба  89х3</t>
  </si>
  <si>
    <t>ГОСТ 10705 Труба  89х3,5</t>
  </si>
  <si>
    <t>ГОСТ 10705 Труба 102х3,5</t>
  </si>
  <si>
    <t>ГОСТ 10705 Труба 108х3</t>
  </si>
  <si>
    <t>ГОСТ 10705 Труба 108х3,5</t>
  </si>
  <si>
    <t>ГОСТ 10705 Труба 114х3</t>
  </si>
  <si>
    <t>ГОСТ 10705 Труба 127х4</t>
  </si>
  <si>
    <t>ГОСТ 10705 Труба 133х4</t>
  </si>
  <si>
    <t>ГОСТ 10705 Труба 159х4,0</t>
  </si>
  <si>
    <t>ГОСТ 10705 Труба 159х4,5</t>
  </si>
  <si>
    <t>ГОСТ 10705 Труба 219х5</t>
  </si>
  <si>
    <t>ГОСТ 10705 Труба 219х6</t>
  </si>
  <si>
    <t>ГОСТ 10705 Труба 273х5</t>
  </si>
  <si>
    <t>ГОСТ 10705 Труба 273х6</t>
  </si>
  <si>
    <t>ГОСТ 10705 Труба 325х6</t>
  </si>
  <si>
    <t>ГОСТ 10705 Труба 426х7</t>
  </si>
  <si>
    <t>ГОСТ 10705 Труба 530х10</t>
  </si>
  <si>
    <t>ГОСТ 10705 Труба 530х8</t>
  </si>
  <si>
    <t>ГОСТ 8639 Труба  40х40х3</t>
  </si>
  <si>
    <t>ГОСТ 8639 Труба 100х100х5</t>
  </si>
  <si>
    <t>ГОСТ 8639 Труба 150х150х5</t>
  </si>
  <si>
    <t>Труба ГОСТ 8734,   Холоднодеформированная  ст 10/20</t>
  </si>
  <si>
    <t xml:space="preserve"> дл. 6,1м</t>
  </si>
  <si>
    <t xml:space="preserve"> дл. 6м; 9м</t>
  </si>
  <si>
    <t xml:space="preserve"> дл. 2,9-3,2м</t>
  </si>
  <si>
    <t xml:space="preserve"> дл. 2,2-3,2м</t>
  </si>
  <si>
    <t xml:space="preserve"> дл.  4м; 12м</t>
  </si>
  <si>
    <t xml:space="preserve"> дл. 12м</t>
  </si>
  <si>
    <t>х 3  дл. 3-6м</t>
  </si>
  <si>
    <t>х 3  дл. 6м</t>
  </si>
  <si>
    <t>х 4  дл. 6м</t>
  </si>
  <si>
    <t>х 4  дл. 12м</t>
  </si>
  <si>
    <t>х 4  дл. 6м; 12м</t>
  </si>
  <si>
    <t xml:space="preserve">56 </t>
  </si>
  <si>
    <t>х 36 х 4  дл. 6м</t>
  </si>
  <si>
    <t>х 5  дл. 6м; 12м</t>
  </si>
  <si>
    <t>х 5  дл. 6м</t>
  </si>
  <si>
    <t>х 6  дл. 12м</t>
  </si>
  <si>
    <t>х 5  дл. 12м</t>
  </si>
  <si>
    <t>х 7  дл. 3м</t>
  </si>
  <si>
    <t>х 8  дл.12м;3-5м</t>
  </si>
  <si>
    <t>х 8  дл. 12м</t>
  </si>
  <si>
    <t>8У</t>
  </si>
  <si>
    <t xml:space="preserve"> дл. 9м; 12м</t>
  </si>
  <si>
    <t xml:space="preserve"> дл. 12м; 6-8м</t>
  </si>
  <si>
    <t xml:space="preserve"> дл. 12м; 6-12м</t>
  </si>
  <si>
    <t>22У</t>
  </si>
  <si>
    <t>х 2000 х 6000</t>
  </si>
  <si>
    <t xml:space="preserve">  дл. 6м</t>
  </si>
  <si>
    <t xml:space="preserve">  дл. 6м; 3-6м</t>
  </si>
  <si>
    <t xml:space="preserve">  дл. 6м; 3-5м</t>
  </si>
  <si>
    <t>х 1000 х 2400</t>
  </si>
  <si>
    <t xml:space="preserve">ГОСТ 10705 Труба 102х3,0     </t>
  </si>
  <si>
    <t>ГОСТ 8639 Труба 140х140х4</t>
  </si>
  <si>
    <t>ГОСТ 8639 Труба 160х160х5</t>
  </si>
  <si>
    <t>ГОСТ 8645 Труба  60х40*2,5</t>
  </si>
  <si>
    <t>ГОСТ 8645 Труба 120х60х3</t>
  </si>
  <si>
    <t>ГОСТ 8732 Труба  42х3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</si>
</sst>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\ &quot;грн.&quot;"/>
    <numFmt numFmtId="182" formatCode="#,##0.0"/>
    <numFmt numFmtId="183" formatCode="#,##0.0\ _г_р_н_."/>
    <numFmt numFmtId="184" formatCode="0.0"/>
    <numFmt numFmtId="185" formatCode="[$-F400]h:mm:ss\ AM/PM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\-#,##0.00\ "/>
    <numFmt numFmtId="191" formatCode="_(* #,##0.00_);_(* \(#,##0.00\);_(* &quot;-&quot;??_);_(@_)"/>
    <numFmt numFmtId="192" formatCode="_(* #,##0.0_);_(* \(#,##0.0\);_(* &quot;-&quot;??_);_(@_)"/>
    <numFmt numFmtId="193" formatCode="00000000"/>
    <numFmt numFmtId="194" formatCode="_(* #,##0_);_(* \(#,##0\);_(* &quot;-&quot;??_);_(@_)"/>
    <numFmt numFmtId="195" formatCode="_(* #,##0.000_);_(* \(#,##0.000\);_(* &quot;-&quot;??_);_(@_)"/>
    <numFmt numFmtId="196" formatCode="[$-422]d\ mmmm\ yyyy&quot; р.&quot;"/>
  </numFmts>
  <fonts count="6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sz val="9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 Cyr"/>
      <family val="0"/>
    </font>
    <font>
      <b/>
      <i/>
      <u val="single"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48"/>
      <color indexed="63"/>
      <name val="Arial Narrow"/>
      <family val="2"/>
    </font>
    <font>
      <b/>
      <i/>
      <sz val="12"/>
      <color indexed="63"/>
      <name val="Arial Narrow"/>
      <family val="2"/>
    </font>
    <font>
      <b/>
      <i/>
      <sz val="11"/>
      <color indexed="63"/>
      <name val="Arial Narrow"/>
      <family val="2"/>
    </font>
    <font>
      <b/>
      <i/>
      <u val="single"/>
      <sz val="36"/>
      <color indexed="63"/>
      <name val="Arial Narrow"/>
      <family val="2"/>
    </font>
    <font>
      <b/>
      <i/>
      <sz val="10"/>
      <color indexed="8"/>
      <name val="Times New Roman Cyr"/>
      <family val="0"/>
    </font>
    <font>
      <b/>
      <i/>
      <u val="single"/>
      <sz val="12"/>
      <color indexed="8"/>
      <name val="Times New Roman Cyr"/>
      <family val="0"/>
    </font>
    <font>
      <b/>
      <i/>
      <sz val="11"/>
      <color indexed="8"/>
      <name val="Times New Roman Cyr"/>
      <family val="0"/>
    </font>
    <font>
      <b/>
      <i/>
      <u val="single"/>
      <sz val="11"/>
      <color indexed="8"/>
      <name val="Times New Roman Cyr"/>
      <family val="0"/>
    </font>
    <font>
      <b/>
      <i/>
      <u val="single"/>
      <sz val="10"/>
      <color indexed="8"/>
      <name val="Times New Roman Cyr"/>
      <family val="0"/>
    </font>
    <font>
      <b/>
      <sz val="10"/>
      <color indexed="8"/>
      <name val="Arial Cyr"/>
      <family val="0"/>
    </font>
    <font>
      <b/>
      <i/>
      <u val="single"/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48"/>
      <color rgb="FF333333"/>
      <name val="Arial Narrow"/>
      <family val="2"/>
    </font>
    <font>
      <b/>
      <i/>
      <sz val="12"/>
      <color rgb="FF333333"/>
      <name val="Arial Narrow"/>
      <family val="2"/>
    </font>
    <font>
      <b/>
      <i/>
      <sz val="11"/>
      <color rgb="FF333333"/>
      <name val="Arial Narrow"/>
      <family val="2"/>
    </font>
    <font>
      <b/>
      <i/>
      <u val="single"/>
      <sz val="36"/>
      <color rgb="FF333333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8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30" borderId="10" xfId="0" applyFont="1" applyFill="1" applyBorder="1" applyAlignment="1">
      <alignment vertical="center"/>
    </xf>
    <xf numFmtId="2" fontId="5" fillId="30" borderId="10" xfId="53" applyNumberFormat="1" applyFont="1" applyFill="1" applyBorder="1" applyAlignment="1">
      <alignment horizontal="center" vertical="center"/>
      <protection/>
    </xf>
    <xf numFmtId="0" fontId="2" fillId="30" borderId="11" xfId="0" applyFont="1" applyFill="1" applyBorder="1" applyAlignment="1">
      <alignment vertical="center"/>
    </xf>
    <xf numFmtId="2" fontId="5" fillId="30" borderId="11" xfId="53" applyNumberFormat="1" applyFont="1" applyFill="1" applyBorder="1" applyAlignment="1">
      <alignment horizontal="center" vertical="center"/>
      <protection/>
    </xf>
    <xf numFmtId="0" fontId="9" fillId="3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  <xf numFmtId="0" fontId="0" fillId="0" borderId="11" xfId="0" applyBorder="1" applyAlignment="1">
      <alignment horizontal="center"/>
    </xf>
    <xf numFmtId="1" fontId="5" fillId="30" borderId="10" xfId="0" applyNumberFormat="1" applyFont="1" applyFill="1" applyBorder="1" applyAlignment="1">
      <alignment horizontal="center" vertical="center"/>
    </xf>
    <xf numFmtId="1" fontId="5" fillId="30" borderId="10" xfId="53" applyNumberFormat="1" applyFont="1" applyFill="1" applyBorder="1" applyAlignment="1">
      <alignment horizontal="center" vertical="center"/>
      <protection/>
    </xf>
    <xf numFmtId="1" fontId="5" fillId="30" borderId="11" xfId="53" applyNumberFormat="1" applyFont="1" applyFill="1" applyBorder="1" applyAlignment="1">
      <alignment horizontal="center" vertical="center"/>
      <protection/>
    </xf>
    <xf numFmtId="1" fontId="5" fillId="30" borderId="11" xfId="0" applyNumberFormat="1" applyFont="1" applyFill="1" applyBorder="1" applyAlignment="1">
      <alignment horizontal="center" vertical="center"/>
    </xf>
    <xf numFmtId="0" fontId="5" fillId="30" borderId="10" xfId="53" applyFont="1" applyFill="1" applyBorder="1" applyAlignment="1">
      <alignment horizontal="left" vertical="center"/>
      <protection/>
    </xf>
    <xf numFmtId="0" fontId="5" fillId="30" borderId="11" xfId="53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0" xfId="0" applyFill="1" applyAlignment="1">
      <alignment/>
    </xf>
    <xf numFmtId="0" fontId="9" fillId="3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15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191" fontId="14" fillId="0" borderId="11" xfId="61" applyNumberFormat="1" applyFont="1" applyFill="1" applyBorder="1" applyAlignment="1">
      <alignment horizontal="center" vertical="center"/>
    </xf>
    <xf numFmtId="192" fontId="14" fillId="0" borderId="11" xfId="61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191" fontId="14" fillId="0" borderId="13" xfId="61" applyNumberFormat="1" applyFont="1" applyFill="1" applyBorder="1" applyAlignment="1">
      <alignment horizontal="center" vertical="center"/>
    </xf>
    <xf numFmtId="192" fontId="14" fillId="0" borderId="13" xfId="61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3" fontId="2" fillId="30" borderId="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191" fontId="14" fillId="0" borderId="15" xfId="61" applyNumberFormat="1" applyFont="1" applyFill="1" applyBorder="1" applyAlignment="1">
      <alignment horizontal="center" vertical="center"/>
    </xf>
    <xf numFmtId="191" fontId="14" fillId="0" borderId="16" xfId="61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21" fillId="30" borderId="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91" fontId="14" fillId="0" borderId="18" xfId="61" applyNumberFormat="1" applyFont="1" applyFill="1" applyBorder="1" applyAlignment="1">
      <alignment horizontal="center" vertical="center"/>
    </xf>
    <xf numFmtId="192" fontId="14" fillId="0" borderId="18" xfId="61" applyNumberFormat="1" applyFont="1" applyFill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center" vertical="center"/>
    </xf>
    <xf numFmtId="191" fontId="14" fillId="0" borderId="19" xfId="61" applyNumberFormat="1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30" borderId="20" xfId="0" applyFont="1" applyFill="1" applyBorder="1" applyAlignment="1">
      <alignment/>
    </xf>
    <xf numFmtId="14" fontId="20" fillId="0" borderId="21" xfId="0" applyNumberFormat="1" applyFont="1" applyBorder="1" applyAlignment="1">
      <alignment horizontal="center"/>
    </xf>
    <xf numFmtId="14" fontId="62" fillId="0" borderId="21" xfId="0" applyNumberFormat="1" applyFont="1" applyBorder="1" applyAlignment="1">
      <alignment horizontal="center" vertical="top" wrapText="1"/>
    </xf>
    <xf numFmtId="14" fontId="63" fillId="0" borderId="2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right" wrapText="1"/>
    </xf>
    <xf numFmtId="2" fontId="0" fillId="0" borderId="11" xfId="0" applyNumberFormat="1" applyFont="1" applyBorder="1" applyAlignment="1">
      <alignment horizontal="right" wrapText="1"/>
    </xf>
    <xf numFmtId="184" fontId="0" fillId="0" borderId="11" xfId="0" applyNumberFormat="1" applyFont="1" applyBorder="1" applyAlignment="1">
      <alignment horizontal="right" wrapText="1"/>
    </xf>
    <xf numFmtId="192" fontId="14" fillId="0" borderId="22" xfId="61" applyNumberFormat="1" applyFont="1" applyFill="1" applyBorder="1" applyAlignment="1">
      <alignment horizontal="center" vertical="center"/>
    </xf>
    <xf numFmtId="192" fontId="14" fillId="0" borderId="10" xfId="61" applyNumberFormat="1" applyFont="1" applyFill="1" applyBorder="1" applyAlignment="1">
      <alignment horizontal="center" vertical="center"/>
    </xf>
    <xf numFmtId="194" fontId="14" fillId="0" borderId="22" xfId="61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vertical="center"/>
      <protection locked="0"/>
    </xf>
    <xf numFmtId="194" fontId="14" fillId="0" borderId="11" xfId="61" applyNumberFormat="1" applyFont="1" applyFill="1" applyBorder="1" applyAlignment="1" applyProtection="1">
      <alignment horizontal="center" vertical="center"/>
      <protection/>
    </xf>
    <xf numFmtId="194" fontId="14" fillId="0" borderId="11" xfId="61" applyNumberFormat="1" applyFont="1" applyFill="1" applyBorder="1" applyAlignment="1">
      <alignment horizontal="center" vertical="center"/>
    </xf>
    <xf numFmtId="194" fontId="14" fillId="0" borderId="11" xfId="61" applyNumberFormat="1" applyFont="1" applyFill="1" applyBorder="1" applyAlignment="1" applyProtection="1">
      <alignment horizontal="center" vertical="center"/>
      <protection locked="0"/>
    </xf>
    <xf numFmtId="192" fontId="14" fillId="0" borderId="11" xfId="61" applyNumberFormat="1" applyFont="1" applyFill="1" applyBorder="1" applyAlignment="1" applyProtection="1">
      <alignment horizontal="center" vertical="center"/>
      <protection locked="0"/>
    </xf>
    <xf numFmtId="191" fontId="14" fillId="0" borderId="11" xfId="61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vertical="center"/>
      <protection locked="0"/>
    </xf>
    <xf numFmtId="192" fontId="14" fillId="0" borderId="16" xfId="61" applyNumberFormat="1" applyFont="1" applyFill="1" applyBorder="1" applyAlignment="1" applyProtection="1">
      <alignment horizontal="center" vertical="center"/>
      <protection locked="0"/>
    </xf>
    <xf numFmtId="192" fontId="14" fillId="0" borderId="16" xfId="61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194" fontId="14" fillId="0" borderId="16" xfId="61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 applyProtection="1">
      <alignment vertical="center"/>
      <protection/>
    </xf>
    <xf numFmtId="194" fontId="14" fillId="0" borderId="24" xfId="61" applyNumberFormat="1" applyFont="1" applyFill="1" applyBorder="1" applyAlignment="1" applyProtection="1">
      <alignment horizontal="center" vertical="center"/>
      <protection/>
    </xf>
    <xf numFmtId="194" fontId="14" fillId="0" borderId="24" xfId="61" applyNumberFormat="1" applyFont="1" applyFill="1" applyBorder="1" applyAlignment="1">
      <alignment horizontal="center" vertical="center"/>
    </xf>
    <xf numFmtId="194" fontId="14" fillId="0" borderId="24" xfId="61" applyNumberFormat="1" applyFont="1" applyFill="1" applyBorder="1" applyAlignment="1" applyProtection="1">
      <alignment horizontal="center" vertical="center"/>
      <protection locked="0"/>
    </xf>
    <xf numFmtId="192" fontId="14" fillId="0" borderId="24" xfId="61" applyNumberFormat="1" applyFont="1" applyFill="1" applyBorder="1" applyAlignment="1">
      <alignment horizontal="center" vertical="center"/>
    </xf>
    <xf numFmtId="192" fontId="14" fillId="0" borderId="24" xfId="61" applyNumberFormat="1" applyFont="1" applyFill="1" applyBorder="1" applyAlignment="1" applyProtection="1">
      <alignment horizontal="center" vertical="center"/>
      <protection locked="0"/>
    </xf>
    <xf numFmtId="194" fontId="14" fillId="0" borderId="25" xfId="61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 applyProtection="1">
      <alignment vertical="center"/>
      <protection/>
    </xf>
    <xf numFmtId="194" fontId="14" fillId="0" borderId="18" xfId="61" applyNumberFormat="1" applyFont="1" applyFill="1" applyBorder="1" applyAlignment="1" applyProtection="1">
      <alignment horizontal="center" vertical="center"/>
      <protection/>
    </xf>
    <xf numFmtId="194" fontId="14" fillId="0" borderId="18" xfId="61" applyNumberFormat="1" applyFont="1" applyFill="1" applyBorder="1" applyAlignment="1">
      <alignment horizontal="center" vertical="center"/>
    </xf>
    <xf numFmtId="194" fontId="14" fillId="0" borderId="18" xfId="61" applyNumberFormat="1" applyFont="1" applyFill="1" applyBorder="1" applyAlignment="1" applyProtection="1">
      <alignment horizontal="center" vertical="center"/>
      <protection locked="0"/>
    </xf>
    <xf numFmtId="191" fontId="14" fillId="0" borderId="18" xfId="61" applyNumberFormat="1" applyFont="1" applyFill="1" applyBorder="1" applyAlignment="1" applyProtection="1">
      <alignment horizontal="center" vertical="center"/>
      <protection locked="0"/>
    </xf>
    <xf numFmtId="192" fontId="14" fillId="0" borderId="19" xfId="61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 applyProtection="1">
      <alignment vertical="center"/>
      <protection/>
    </xf>
    <xf numFmtId="0" fontId="14" fillId="0" borderId="26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vertical="center"/>
      <protection locked="0"/>
    </xf>
    <xf numFmtId="194" fontId="14" fillId="0" borderId="10" xfId="61" applyNumberFormat="1" applyFont="1" applyFill="1" applyBorder="1" applyAlignment="1" applyProtection="1">
      <alignment horizontal="center" vertical="center"/>
      <protection/>
    </xf>
    <xf numFmtId="194" fontId="14" fillId="0" borderId="10" xfId="61" applyNumberFormat="1" applyFont="1" applyFill="1" applyBorder="1" applyAlignment="1">
      <alignment horizontal="center" vertical="center"/>
    </xf>
    <xf numFmtId="194" fontId="14" fillId="0" borderId="10" xfId="61" applyNumberFormat="1" applyFont="1" applyFill="1" applyBorder="1" applyAlignment="1" applyProtection="1">
      <alignment horizontal="center" vertical="center"/>
      <protection locked="0"/>
    </xf>
    <xf numFmtId="192" fontId="14" fillId="0" borderId="10" xfId="61" applyNumberFormat="1" applyFont="1" applyFill="1" applyBorder="1" applyAlignment="1" applyProtection="1">
      <alignment horizontal="center" vertical="center"/>
      <protection locked="0"/>
    </xf>
    <xf numFmtId="195" fontId="14" fillId="0" borderId="10" xfId="61" applyNumberFormat="1" applyFont="1" applyFill="1" applyBorder="1" applyAlignment="1" applyProtection="1">
      <alignment horizontal="center" vertical="center"/>
      <protection locked="0"/>
    </xf>
    <xf numFmtId="192" fontId="14" fillId="0" borderId="27" xfId="61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vertical="center"/>
      <protection/>
    </xf>
    <xf numFmtId="191" fontId="14" fillId="0" borderId="10" xfId="61" applyNumberFormat="1" applyFont="1" applyFill="1" applyBorder="1" applyAlignment="1" applyProtection="1">
      <alignment horizontal="center" vertical="center"/>
      <protection locked="0"/>
    </xf>
    <xf numFmtId="192" fontId="14" fillId="0" borderId="27" xfId="6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vertical="center"/>
      <protection/>
    </xf>
    <xf numFmtId="194" fontId="14" fillId="0" borderId="22" xfId="61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184" fontId="14" fillId="0" borderId="16" xfId="0" applyNumberFormat="1" applyFont="1" applyFill="1" applyBorder="1" applyAlignment="1" applyProtection="1">
      <alignment horizontal="right" vertical="center"/>
      <protection locked="0"/>
    </xf>
    <xf numFmtId="194" fontId="14" fillId="0" borderId="16" xfId="61" applyNumberFormat="1" applyFont="1" applyFill="1" applyBorder="1" applyAlignment="1" applyProtection="1">
      <alignment horizontal="center" vertical="center"/>
      <protection locked="0"/>
    </xf>
    <xf numFmtId="184" fontId="14" fillId="0" borderId="25" xfId="61" applyNumberFormat="1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Fill="1" applyBorder="1" applyAlignment="1">
      <alignment horizontal="right" vertical="center"/>
    </xf>
    <xf numFmtId="184" fontId="14" fillId="0" borderId="19" xfId="0" applyNumberFormat="1" applyFont="1" applyFill="1" applyBorder="1" applyAlignment="1" applyProtection="1">
      <alignment horizontal="right" vertical="center"/>
      <protection locked="0"/>
    </xf>
    <xf numFmtId="194" fontId="14" fillId="0" borderId="19" xfId="61" applyNumberFormat="1" applyFont="1" applyFill="1" applyBorder="1" applyAlignment="1" applyProtection="1">
      <alignment horizontal="center" vertical="center"/>
      <protection locked="0"/>
    </xf>
    <xf numFmtId="192" fontId="14" fillId="0" borderId="18" xfId="61" applyNumberFormat="1" applyFont="1" applyFill="1" applyBorder="1" applyAlignment="1" applyProtection="1">
      <alignment horizontal="center" vertical="center"/>
      <protection locked="0"/>
    </xf>
    <xf numFmtId="194" fontId="14" fillId="0" borderId="19" xfId="61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 applyProtection="1">
      <alignment vertical="center"/>
      <protection locked="0"/>
    </xf>
    <xf numFmtId="184" fontId="14" fillId="0" borderId="19" xfId="61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right" vertical="center"/>
    </xf>
    <xf numFmtId="184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191" fontId="14" fillId="0" borderId="10" xfId="61" applyNumberFormat="1" applyFont="1" applyFill="1" applyBorder="1" applyAlignment="1">
      <alignment horizontal="center" vertical="center"/>
    </xf>
    <xf numFmtId="184" fontId="14" fillId="0" borderId="27" xfId="61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 applyProtection="1">
      <alignment vertical="center"/>
      <protection/>
    </xf>
    <xf numFmtId="194" fontId="14" fillId="0" borderId="22" xfId="61" applyNumberFormat="1" applyFont="1" applyFill="1" applyBorder="1" applyAlignment="1" applyProtection="1">
      <alignment horizontal="center" vertical="center"/>
      <protection/>
    </xf>
    <xf numFmtId="191" fontId="14" fillId="0" borderId="22" xfId="61" applyNumberFormat="1" applyFont="1" applyFill="1" applyBorder="1" applyAlignment="1">
      <alignment horizontal="center" vertical="center"/>
    </xf>
    <xf numFmtId="184" fontId="14" fillId="0" borderId="29" xfId="61" applyNumberFormat="1" applyFont="1" applyFill="1" applyBorder="1" applyAlignment="1" applyProtection="1">
      <alignment horizontal="center" vertical="center"/>
      <protection locked="0"/>
    </xf>
    <xf numFmtId="184" fontId="14" fillId="0" borderId="27" xfId="61" applyNumberFormat="1" applyFont="1" applyFill="1" applyBorder="1" applyAlignment="1" applyProtection="1">
      <alignment horizontal="center" vertical="center"/>
      <protection locked="0"/>
    </xf>
    <xf numFmtId="49" fontId="16" fillId="31" borderId="30" xfId="0" applyNumberFormat="1" applyFont="1" applyFill="1" applyBorder="1" applyAlignment="1">
      <alignment horizontal="center" vertical="center"/>
    </xf>
    <xf numFmtId="49" fontId="16" fillId="31" borderId="31" xfId="0" applyNumberFormat="1" applyFont="1" applyFill="1" applyBorder="1" applyAlignment="1">
      <alignment horizontal="center" vertical="center"/>
    </xf>
    <xf numFmtId="49" fontId="16" fillId="31" borderId="32" xfId="0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center" vertical="center" wrapText="1"/>
    </xf>
    <xf numFmtId="14" fontId="18" fillId="30" borderId="33" xfId="0" applyNumberFormat="1" applyFont="1" applyFill="1" applyBorder="1" applyAlignment="1">
      <alignment horizontal="center"/>
    </xf>
    <xf numFmtId="0" fontId="18" fillId="30" borderId="34" xfId="0" applyFont="1" applyFill="1" applyBorder="1" applyAlignment="1">
      <alignment horizontal="center"/>
    </xf>
    <xf numFmtId="14" fontId="19" fillId="30" borderId="33" xfId="0" applyNumberFormat="1" applyFont="1" applyFill="1" applyBorder="1" applyAlignment="1">
      <alignment horizontal="center" vertical="center" wrapText="1"/>
    </xf>
    <xf numFmtId="0" fontId="19" fillId="30" borderId="3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191" fontId="16" fillId="31" borderId="30" xfId="0" applyNumberFormat="1" applyFont="1" applyFill="1" applyBorder="1" applyAlignment="1">
      <alignment horizontal="center" vertical="center"/>
    </xf>
    <xf numFmtId="191" fontId="16" fillId="31" borderId="31" xfId="0" applyNumberFormat="1" applyFont="1" applyFill="1" applyBorder="1" applyAlignment="1">
      <alignment horizontal="center" vertical="center"/>
    </xf>
    <xf numFmtId="191" fontId="16" fillId="31" borderId="32" xfId="0" applyNumberFormat="1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center"/>
    </xf>
    <xf numFmtId="0" fontId="21" fillId="3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10" fillId="32" borderId="30" xfId="53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11" fillId="32" borderId="35" xfId="53" applyFont="1" applyFill="1" applyBorder="1" applyAlignment="1">
      <alignment horizontal="center" vertical="center"/>
      <protection/>
    </xf>
    <xf numFmtId="0" fontId="11" fillId="32" borderId="36" xfId="53" applyFont="1" applyFill="1" applyBorder="1" applyAlignment="1">
      <alignment horizontal="center" vertical="center"/>
      <protection/>
    </xf>
    <xf numFmtId="0" fontId="11" fillId="32" borderId="35" xfId="53" applyFont="1" applyFill="1" applyBorder="1" applyAlignment="1">
      <alignment horizontal="center" vertical="center" wrapText="1"/>
      <protection/>
    </xf>
    <xf numFmtId="0" fontId="11" fillId="32" borderId="36" xfId="53" applyFont="1" applyFill="1" applyBorder="1" applyAlignment="1">
      <alignment horizontal="center" vertical="center" wrapText="1"/>
      <protection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2" fontId="12" fillId="32" borderId="13" xfId="53" applyNumberFormat="1" applyFont="1" applyFill="1" applyBorder="1" applyAlignment="1">
      <alignment horizontal="center" vertical="center" wrapText="1"/>
      <protection/>
    </xf>
    <xf numFmtId="2" fontId="12" fillId="32" borderId="24" xfId="53" applyNumberFormat="1" applyFont="1" applyFill="1" applyBorder="1" applyAlignment="1">
      <alignment horizontal="center" vertical="center" wrapText="1"/>
      <protection/>
    </xf>
    <xf numFmtId="0" fontId="12" fillId="32" borderId="15" xfId="53" applyFont="1" applyFill="1" applyBorder="1" applyAlignment="1">
      <alignment horizontal="center" vertical="center" wrapText="1"/>
      <protection/>
    </xf>
    <xf numFmtId="0" fontId="12" fillId="32" borderId="25" xfId="53" applyFont="1" applyFill="1" applyBorder="1" applyAlignment="1">
      <alignment horizontal="center" vertical="center" wrapText="1"/>
      <protection/>
    </xf>
    <xf numFmtId="0" fontId="11" fillId="32" borderId="12" xfId="53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12" fillId="32" borderId="13" xfId="0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11" fillId="32" borderId="39" xfId="53" applyFont="1" applyFill="1" applyBorder="1" applyAlignment="1">
      <alignment horizontal="center" vertical="center" wrapText="1"/>
      <protection/>
    </xf>
    <xf numFmtId="0" fontId="11" fillId="32" borderId="40" xfId="53" applyFont="1" applyFill="1" applyBorder="1" applyAlignment="1">
      <alignment horizontal="center" vertical="center" wrapText="1"/>
      <protection/>
    </xf>
    <xf numFmtId="0" fontId="11" fillId="32" borderId="41" xfId="53" applyFont="1" applyFill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center" vertical="top" wrapText="1"/>
    </xf>
    <xf numFmtId="0" fontId="11" fillId="32" borderId="23" xfId="53" applyFont="1" applyFill="1" applyBorder="1" applyAlignment="1">
      <alignment horizontal="center" vertical="center" wrapText="1"/>
      <protection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14" fontId="62" fillId="0" borderId="39" xfId="0" applyNumberFormat="1" applyFont="1" applyBorder="1" applyAlignment="1">
      <alignment horizontal="center" vertical="top" wrapText="1"/>
    </xf>
    <xf numFmtId="0" fontId="62" fillId="0" borderId="41" xfId="0" applyFont="1" applyBorder="1" applyAlignment="1">
      <alignment horizontal="center" vertical="top" wrapText="1"/>
    </xf>
    <xf numFmtId="0" fontId="13" fillId="32" borderId="33" xfId="0" applyFont="1" applyFill="1" applyBorder="1" applyAlignment="1">
      <alignment horizontal="center" vertical="center"/>
    </xf>
    <xf numFmtId="0" fontId="13" fillId="32" borderId="42" xfId="0" applyFont="1" applyFill="1" applyBorder="1" applyAlignment="1">
      <alignment horizontal="center" vertical="center"/>
    </xf>
    <xf numFmtId="0" fontId="13" fillId="32" borderId="34" xfId="0" applyFont="1" applyFill="1" applyBorder="1" applyAlignment="1">
      <alignment horizontal="center" vertical="center"/>
    </xf>
    <xf numFmtId="0" fontId="11" fillId="32" borderId="35" xfId="53" applyFont="1" applyFill="1" applyBorder="1" applyAlignment="1">
      <alignment horizontal="left" vertical="center" wrapText="1"/>
      <protection/>
    </xf>
    <xf numFmtId="0" fontId="11" fillId="32" borderId="43" xfId="53" applyFont="1" applyFill="1" applyBorder="1" applyAlignment="1">
      <alignment horizontal="left" vertical="center" wrapText="1"/>
      <protection/>
    </xf>
    <xf numFmtId="0" fontId="12" fillId="32" borderId="36" xfId="0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horizontal="center" vertical="center"/>
    </xf>
    <xf numFmtId="2" fontId="12" fillId="32" borderId="36" xfId="53" applyNumberFormat="1" applyFont="1" applyFill="1" applyBorder="1" applyAlignment="1">
      <alignment horizontal="center" vertical="center" wrapText="1"/>
      <protection/>
    </xf>
    <xf numFmtId="2" fontId="12" fillId="32" borderId="44" xfId="53" applyNumberFormat="1" applyFont="1" applyFill="1" applyBorder="1" applyAlignment="1">
      <alignment horizontal="center" vertical="center" wrapText="1"/>
      <protection/>
    </xf>
    <xf numFmtId="0" fontId="12" fillId="32" borderId="45" xfId="53" applyFont="1" applyFill="1" applyBorder="1" applyAlignment="1">
      <alignment horizontal="center" vertical="center" wrapText="1"/>
      <protection/>
    </xf>
    <xf numFmtId="0" fontId="12" fillId="32" borderId="46" xfId="53" applyFont="1" applyFill="1" applyBorder="1" applyAlignment="1">
      <alignment horizontal="center" vertical="center" wrapText="1"/>
      <protection/>
    </xf>
    <xf numFmtId="2" fontId="12" fillId="32" borderId="22" xfId="53" applyNumberFormat="1" applyFont="1" applyFill="1" applyBorder="1" applyAlignment="1">
      <alignment horizontal="center" vertical="center" wrapText="1"/>
      <protection/>
    </xf>
    <xf numFmtId="0" fontId="12" fillId="32" borderId="29" xfId="53" applyFont="1" applyFill="1" applyBorder="1" applyAlignment="1">
      <alignment horizontal="center" vertical="center" wrapText="1"/>
      <protection/>
    </xf>
    <xf numFmtId="0" fontId="62" fillId="0" borderId="47" xfId="0" applyFont="1" applyBorder="1" applyAlignment="1">
      <alignment horizontal="center" vertical="top" wrapText="1"/>
    </xf>
    <xf numFmtId="0" fontId="62" fillId="0" borderId="48" xfId="0" applyFont="1" applyBorder="1" applyAlignment="1">
      <alignment horizontal="center" vertical="top" wrapText="1"/>
    </xf>
    <xf numFmtId="0" fontId="22" fillId="32" borderId="30" xfId="0" applyFont="1" applyFill="1" applyBorder="1" applyAlignment="1">
      <alignment horizontal="center" vertical="center"/>
    </xf>
    <xf numFmtId="0" fontId="22" fillId="32" borderId="31" xfId="0" applyFont="1" applyFill="1" applyBorder="1" applyAlignment="1">
      <alignment horizontal="center" vertical="center"/>
    </xf>
    <xf numFmtId="0" fontId="22" fillId="32" borderId="32" xfId="0" applyFont="1" applyFill="1" applyBorder="1" applyAlignment="1">
      <alignment horizontal="center" vertical="center"/>
    </xf>
    <xf numFmtId="0" fontId="11" fillId="32" borderId="28" xfId="53" applyFont="1" applyFill="1" applyBorder="1" applyAlignment="1">
      <alignment horizontal="center" vertical="center" wrapText="1"/>
      <protection/>
    </xf>
    <xf numFmtId="0" fontId="12" fillId="32" borderId="22" xfId="0" applyFont="1" applyFill="1" applyBorder="1" applyAlignment="1">
      <alignment horizontal="center" vertical="center"/>
    </xf>
    <xf numFmtId="0" fontId="12" fillId="32" borderId="36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СМЦ Киев с 21 03 0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2</xdr:col>
      <xdr:colOff>85725</xdr:colOff>
      <xdr:row>0</xdr:row>
      <xdr:rowOff>0</xdr:rowOff>
    </xdr:to>
    <xdr:pic>
      <xdr:nvPicPr>
        <xdr:cNvPr id="1" name="Picture 1" descr="Bek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28725" cy="0"/>
        </a:xfrm>
        <a:prstGeom prst="rect">
          <a:avLst/>
        </a:prstGeom>
        <a:noFill/>
        <a:ln w="38100" cmpd="dbl">
          <a:noFill/>
        </a:ln>
      </xdr:spPr>
    </xdr:pic>
    <xdr:clientData/>
  </xdr:twoCellAnchor>
  <xdr:twoCellAnchor>
    <xdr:from>
      <xdr:col>2</xdr:col>
      <xdr:colOff>428625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695450" y="0"/>
          <a:ext cx="420052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ООО"БЕКАС"                                                                                             С Вами работает:
</a:t>
          </a:r>
          <a:r>
            <a:rPr lang="en-US" cap="none" sz="1000" b="1" i="1" u="none" baseline="0">
              <a:solidFill>
                <a:srgbClr val="000000"/>
              </a:solidFill>
            </a:rPr>
            <a:t>02156, г.Киев, ул.Братиславская, 6А                                              </a:t>
          </a:r>
          <a:r>
            <a:rPr lang="en-US" cap="none" sz="1200" b="1" i="1" u="sng" baseline="0">
              <a:solidFill>
                <a:srgbClr val="000000"/>
              </a:solidFill>
            </a:rPr>
            <a:t>Сердюк Сергей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т\ф (044) </a:t>
          </a:r>
          <a:r>
            <a:rPr lang="en-US" cap="none" sz="1100" b="1" i="1" u="none" baseline="0">
              <a:solidFill>
                <a:srgbClr val="000000"/>
              </a:solidFill>
            </a:rPr>
            <a:t>513-27-05; 513-76-00;513-65-46.</a:t>
          </a:r>
          <a:r>
            <a:rPr lang="en-US" cap="none" sz="1100" b="1" i="1" u="sng" baseline="0">
              <a:solidFill>
                <a:srgbClr val="000000"/>
              </a:solidFill>
            </a:rPr>
            <a:t>
</a:t>
          </a:r>
          <a:r>
            <a:rPr lang="en-US" cap="none" sz="1100" b="1" i="1" u="sng" baseline="0">
              <a:solidFill>
                <a:srgbClr val="000000"/>
              </a:solidFill>
            </a:rPr>
            <a:t>e-mail: bekas-metal@optima.com.ua</a:t>
          </a:r>
          <a:r>
            <a:rPr lang="en-US" cap="none" sz="1100" b="1" i="1" u="none" baseline="0">
              <a:solidFill>
                <a:srgbClr val="000000"/>
              </a:solidFill>
            </a:rPr>
            <a:t>    </a:t>
          </a:r>
          <a:r>
            <a:rPr lang="en-US" cap="none" sz="1100" b="1" i="1" u="sng" baseline="0">
              <a:solidFill>
                <a:srgbClr val="000000"/>
              </a:solidFill>
            </a:rPr>
            <a:t>www.bekas.com.ua</a:t>
          </a:r>
          <a:r>
            <a:rPr lang="en-US" cap="none" sz="1100" b="1" i="1" u="none" baseline="0">
              <a:solidFill>
                <a:srgbClr val="000000"/>
              </a:solidFill>
            </a:rPr>
            <a:t>     </a:t>
          </a:r>
          <a:r>
            <a:rPr lang="en-US" cap="none" sz="1100" b="1" i="1" u="sng" baseline="0">
              <a:solidFill>
                <a:srgbClr val="000000"/>
              </a:solidFill>
            </a:rPr>
            <a:t>23  </a:t>
          </a:r>
          <a:r>
            <a:rPr lang="en-US" cap="none" sz="1100" b="1" i="1" u="sng" baseline="0">
              <a:solidFill>
                <a:srgbClr val="000000"/>
              </a:solidFill>
            </a:rPr>
            <a:t>июля  2007г. </a:t>
          </a:r>
          <a:r>
            <a:rPr lang="en-US" cap="none" sz="1100" b="1" i="1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200025</xdr:colOff>
      <xdr:row>0</xdr:row>
      <xdr:rowOff>0</xdr:rowOff>
    </xdr:to>
    <xdr:pic>
      <xdr:nvPicPr>
        <xdr:cNvPr id="3" name="Picture 4" descr="Bek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381125" cy="0"/>
        </a:xfrm>
        <a:prstGeom prst="rect">
          <a:avLst/>
        </a:prstGeom>
        <a:noFill/>
        <a:ln w="38100" cmpd="dbl">
          <a:noFill/>
        </a:ln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495425" y="0"/>
          <a:ext cx="42576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ООО"БЕКАС"                                                                                                        С вами работает:         
</a:t>
          </a:r>
          <a:r>
            <a:rPr lang="en-US" cap="none" sz="1000" b="1" i="1" u="none" baseline="0">
              <a:solidFill>
                <a:srgbClr val="000000"/>
              </a:solidFill>
            </a:rPr>
            <a:t>02156, г.Киев, ул.Братиславская, 6А                                                          </a:t>
          </a:r>
          <a:r>
            <a:rPr lang="en-US" cap="none" sz="1200" b="1" i="1" u="sng" baseline="0">
              <a:solidFill>
                <a:srgbClr val="000000"/>
              </a:solidFill>
            </a:rPr>
            <a:t>Сердюк Сергей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т\ф (044) 513-27-05; 513-76-00;513-65-46.</a:t>
          </a:r>
          <a:r>
            <a:rPr lang="en-US" cap="none" sz="1000" b="1" i="1" u="sng" baseline="0">
              <a:solidFill>
                <a:srgbClr val="000000"/>
              </a:solidFill>
            </a:rPr>
            <a:t>
</a:t>
          </a:r>
          <a:r>
            <a:rPr lang="en-US" cap="none" sz="1100" b="1" i="1" u="sng" baseline="0">
              <a:solidFill>
                <a:srgbClr val="000000"/>
              </a:solidFill>
            </a:rPr>
            <a:t>e-mail: bekas-metal@optima.com.ua</a:t>
          </a:r>
          <a:r>
            <a:rPr lang="en-US" cap="none" sz="1100" b="1" i="1" u="none" baseline="0">
              <a:solidFill>
                <a:srgbClr val="000000"/>
              </a:solidFill>
            </a:rPr>
            <a:t>    </a:t>
          </a:r>
          <a:r>
            <a:rPr lang="en-US" cap="none" sz="1100" b="1" i="1" u="sng" baseline="0">
              <a:solidFill>
                <a:srgbClr val="000000"/>
              </a:solidFill>
            </a:rPr>
            <a:t>www.bekas.com.ua</a:t>
          </a:r>
          <a:r>
            <a:rPr lang="en-US" cap="none" sz="1100" b="1" i="1" u="none" baseline="0">
              <a:solidFill>
                <a:srgbClr val="000000"/>
              </a:solidFill>
            </a:rPr>
            <a:t>       </a:t>
          </a:r>
          <a:r>
            <a:rPr lang="en-US" cap="none" sz="1100" b="1" i="1" u="sng" baseline="0">
              <a:solidFill>
                <a:srgbClr val="000000"/>
              </a:solidFill>
            </a:rPr>
            <a:t>23  </a:t>
          </a:r>
          <a:r>
            <a:rPr lang="en-US" cap="none" sz="1100" b="1" i="1" u="sng" baseline="0">
              <a:solidFill>
                <a:srgbClr val="000000"/>
              </a:solidFill>
            </a:rPr>
            <a:t>июля  2007г.</a:t>
          </a:r>
          <a:r>
            <a:rPr lang="en-US" cap="none" sz="1100" b="1" i="1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 flipV="1">
          <a:off x="314325" y="0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Адрес склада  : г.Киев, ул. Алма-Атинская, 8 (З-д КЗЭК) т.559-11-85; 599-15-35.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Время  работы склада:Пн-пт.с 8.30 до 17.00,сб. с 8.30-15.00.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Комплектуем заказы по запорной арматуре (отводы, переходы, задвижки).                        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2</xdr:col>
      <xdr:colOff>76200</xdr:colOff>
      <xdr:row>0</xdr:row>
      <xdr:rowOff>0</xdr:rowOff>
    </xdr:to>
    <xdr:pic>
      <xdr:nvPicPr>
        <xdr:cNvPr id="6" name="Picture 7" descr="Bek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38250" cy="0"/>
        </a:xfrm>
        <a:prstGeom prst="rect">
          <a:avLst/>
        </a:prstGeom>
        <a:noFill/>
        <a:ln w="38100" cmpd="dbl">
          <a:noFill/>
        </a:ln>
      </xdr:spPr>
    </xdr:pic>
    <xdr:clientData/>
  </xdr:twoCellAnchor>
  <xdr:twoCellAnchor>
    <xdr:from>
      <xdr:col>2</xdr:col>
      <xdr:colOff>428625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695450" y="0"/>
          <a:ext cx="420052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1" u="sng" baseline="0">
              <a:solidFill>
                <a:srgbClr val="000000"/>
              </a:solidFill>
            </a:rPr>
            <a:t>ООО"БЕКАС"     </a:t>
          </a:r>
          <a:r>
            <a:rPr lang="en-US" cap="none" sz="1000" b="1" i="1" u="none" baseline="0">
              <a:solidFill>
                <a:srgbClr val="000000"/>
              </a:solidFill>
            </a:rPr>
            <a:t>                                                                              С Вами работает:</a:t>
          </a:r>
          <a:r>
            <a:rPr lang="en-US" cap="none" sz="1000" b="1" i="1" u="sng" baseline="0">
              <a:solidFill>
                <a:srgbClr val="000000"/>
              </a:solidFill>
            </a:rPr>
            <a:t>
</a:t>
          </a:r>
          <a:r>
            <a:rPr lang="en-US" cap="none" sz="1000" b="1" i="1" u="sng" baseline="0">
              <a:solidFill>
                <a:srgbClr val="000000"/>
              </a:solidFill>
            </a:rPr>
            <a:t>02156, г.Киев, ул.Братиславская, 6А  </a:t>
          </a:r>
          <a:r>
            <a:rPr lang="en-US" cap="none" sz="1000" b="1" i="1" u="none" baseline="0">
              <a:solidFill>
                <a:srgbClr val="000000"/>
              </a:solidFill>
            </a:rPr>
            <a:t>                                   </a:t>
          </a:r>
          <a:r>
            <a:rPr lang="en-US" cap="none" sz="1400" b="1" i="1" u="sng" baseline="0">
              <a:solidFill>
                <a:srgbClr val="000000"/>
              </a:solidFill>
            </a:rPr>
            <a:t>Седько Светлана</a:t>
          </a:r>
          <a:r>
            <a:rPr lang="en-US" cap="none" sz="1000" b="1" i="1" u="sng" baseline="0">
              <a:solidFill>
                <a:srgbClr val="000000"/>
              </a:solidFill>
            </a:rPr>
            <a:t>
</a:t>
          </a:r>
          <a:r>
            <a:rPr lang="en-US" cap="none" sz="1000" b="1" i="1" u="sng" baseline="0">
              <a:solidFill>
                <a:srgbClr val="000000"/>
              </a:solidFill>
            </a:rPr>
            <a:t>т\ф (044) </a:t>
          </a:r>
          <a:r>
            <a:rPr lang="en-US" cap="none" sz="1100" b="1" i="1" u="sng" baseline="0">
              <a:solidFill>
                <a:srgbClr val="000000"/>
              </a:solidFill>
            </a:rPr>
            <a:t>513-27-05; 513-76-00;513-65-46.
</a:t>
          </a:r>
          <a:r>
            <a:rPr lang="en-US" cap="none" sz="1100" b="1" i="1" u="sng" baseline="0">
              <a:solidFill>
                <a:srgbClr val="000000"/>
              </a:solidFill>
            </a:rPr>
            <a:t>e-mail: bekas-metal@optima.com.ua    www.bekas.com.ua</a:t>
          </a:r>
          <a:r>
            <a:rPr lang="en-US" cap="none" sz="1100" b="1" i="1" u="none" baseline="0">
              <a:solidFill>
                <a:srgbClr val="000000"/>
              </a:solidFill>
            </a:rPr>
            <a:t>     02 </a:t>
          </a:r>
          <a:r>
            <a:rPr lang="en-US" cap="none" sz="1100" b="1" i="1" u="none" baseline="0">
              <a:solidFill>
                <a:srgbClr val="000000"/>
              </a:solidFill>
            </a:rPr>
            <a:t>августа  2007г.         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200025</xdr:colOff>
      <xdr:row>0</xdr:row>
      <xdr:rowOff>0</xdr:rowOff>
    </xdr:to>
    <xdr:pic>
      <xdr:nvPicPr>
        <xdr:cNvPr id="8" name="Picture 9" descr="Bek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381125" cy="0"/>
        </a:xfrm>
        <a:prstGeom prst="rect">
          <a:avLst/>
        </a:prstGeom>
        <a:noFill/>
        <a:ln w="38100" cmpd="dbl">
          <a:noFill/>
        </a:ln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495425" y="0"/>
          <a:ext cx="42576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1" u="sng" baseline="0">
              <a:solidFill>
                <a:srgbClr val="000000"/>
              </a:solidFill>
            </a:rPr>
            <a:t>ООО"БЕКАС"   </a:t>
          </a:r>
          <a:r>
            <a:rPr lang="en-US" cap="none" sz="1000" b="1" i="1" u="none" baseline="0">
              <a:solidFill>
                <a:srgbClr val="000000"/>
              </a:solidFill>
            </a:rPr>
            <a:t>                                                                                              </a:t>
          </a:r>
          <a:r>
            <a:rPr lang="en-US" cap="none" sz="1000" b="1" i="1" u="sng" baseline="0">
              <a:solidFill>
                <a:srgbClr val="000000"/>
              </a:solidFill>
            </a:rPr>
            <a:t> С Вами работает:
</a:t>
          </a:r>
          <a:r>
            <a:rPr lang="en-US" cap="none" sz="1000" b="1" i="1" u="sng" baseline="0">
              <a:solidFill>
                <a:srgbClr val="000000"/>
              </a:solidFill>
            </a:rPr>
            <a:t>02156, г.Киев, ул.Братиславская, 6А  </a:t>
          </a:r>
          <a:r>
            <a:rPr lang="en-US" cap="none" sz="1000" b="1" i="1" u="none" baseline="0">
              <a:solidFill>
                <a:srgbClr val="000000"/>
              </a:solidFill>
            </a:rPr>
            <a:t>                                               </a:t>
          </a:r>
          <a:r>
            <a:rPr lang="en-US" cap="none" sz="1400" b="1" i="1" u="sng" baseline="0">
              <a:solidFill>
                <a:srgbClr val="000000"/>
              </a:solidFill>
            </a:rPr>
            <a:t>Седько Светлана</a:t>
          </a:r>
          <a:r>
            <a:rPr lang="en-US" cap="none" sz="1000" b="1" i="1" u="sng" baseline="0">
              <a:solidFill>
                <a:srgbClr val="000000"/>
              </a:solidFill>
            </a:rPr>
            <a:t>
</a:t>
          </a:r>
          <a:r>
            <a:rPr lang="en-US" cap="none" sz="1000" b="1" i="1" u="sng" baseline="0">
              <a:solidFill>
                <a:srgbClr val="000000"/>
              </a:solidFill>
            </a:rPr>
            <a:t>т\ф (044) 513-27-05; 513-76-00;513-65-46.
</a:t>
          </a:r>
          <a:r>
            <a:rPr lang="en-US" cap="none" sz="1000" b="1" i="1" u="sng" baseline="0">
              <a:solidFill>
                <a:srgbClr val="000000"/>
              </a:solidFill>
            </a:rPr>
            <a:t>e-mail: bekas-metal@optima.com.ua    www.bekas.com.ua   </a:t>
          </a:r>
          <a:r>
            <a:rPr lang="en-US" cap="none" sz="1000" b="1" i="1" u="none" baseline="0">
              <a:solidFill>
                <a:srgbClr val="000000"/>
              </a:solidFill>
            </a:rPr>
            <a:t>                          </a:t>
          </a:r>
          <a:r>
            <a:rPr lang="en-US" cap="none" sz="1000" b="1" i="1" u="sng" baseline="0">
              <a:solidFill>
                <a:srgbClr val="000000"/>
              </a:solidFill>
            </a:rPr>
            <a:t>  23  </a:t>
          </a:r>
          <a:r>
            <a:rPr lang="en-US" cap="none" sz="1000" b="1" i="1" u="sng" baseline="0">
              <a:solidFill>
                <a:srgbClr val="000000"/>
              </a:solidFill>
            </a:rPr>
            <a:t>июля  2007г.  </a:t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Text Box 11"/>
        <xdr:cNvSpPr txBox="1">
          <a:spLocks noChangeArrowheads="1"/>
        </xdr:cNvSpPr>
      </xdr:nvSpPr>
      <xdr:spPr>
        <a:xfrm flipV="1">
          <a:off x="314325" y="0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Адрес склада  : г.Киев, ул. Алма-Атинская, 8 (З-д КЗЭК) т.559-11-85; 599-15-35.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Время  работы склада:Пн-пт.с 8.30 до 17.00,сб. с 8.30-15.00.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Комплектуем заказы по запорной арматуре (отводы, переходы, задвижки).                        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2</xdr:col>
      <xdr:colOff>85725</xdr:colOff>
      <xdr:row>0</xdr:row>
      <xdr:rowOff>0</xdr:rowOff>
    </xdr:to>
    <xdr:pic>
      <xdr:nvPicPr>
        <xdr:cNvPr id="11" name="Picture 12" descr="Bek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28725" cy="0"/>
        </a:xfrm>
        <a:prstGeom prst="rect">
          <a:avLst/>
        </a:prstGeom>
        <a:noFill/>
        <a:ln w="38100" cmpd="dbl">
          <a:noFill/>
        </a:ln>
      </xdr:spPr>
    </xdr:pic>
    <xdr:clientData/>
  </xdr:twoCellAnchor>
  <xdr:twoCellAnchor>
    <xdr:from>
      <xdr:col>2</xdr:col>
      <xdr:colOff>428625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695450" y="0"/>
          <a:ext cx="420052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ООО"БЕКАС"                                                                                             С Вами работает:
</a:t>
          </a:r>
          <a:r>
            <a:rPr lang="en-US" cap="none" sz="1000" b="1" i="1" u="none" baseline="0">
              <a:solidFill>
                <a:srgbClr val="000000"/>
              </a:solidFill>
            </a:rPr>
            <a:t>02156, г.Киев, ул.Братиславская, 6А                                              </a:t>
          </a:r>
          <a:r>
            <a:rPr lang="en-US" cap="none" sz="1200" b="1" i="1" u="sng" baseline="0">
              <a:solidFill>
                <a:srgbClr val="000000"/>
              </a:solidFill>
            </a:rPr>
            <a:t>Сердюк Сергей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т\ф (044) </a:t>
          </a:r>
          <a:r>
            <a:rPr lang="en-US" cap="none" sz="1100" b="1" i="1" u="none" baseline="0">
              <a:solidFill>
                <a:srgbClr val="000000"/>
              </a:solidFill>
            </a:rPr>
            <a:t>513-27-05; 513-76-00;513-65-46.</a:t>
          </a:r>
          <a:r>
            <a:rPr lang="en-US" cap="none" sz="1100" b="1" i="1" u="sng" baseline="0">
              <a:solidFill>
                <a:srgbClr val="000000"/>
              </a:solidFill>
            </a:rPr>
            <a:t>
</a:t>
          </a:r>
          <a:r>
            <a:rPr lang="en-US" cap="none" sz="1100" b="1" i="1" u="sng" baseline="0">
              <a:solidFill>
                <a:srgbClr val="000000"/>
              </a:solidFill>
            </a:rPr>
            <a:t>e-mail: bekas-metal@optima.com.ua</a:t>
          </a:r>
          <a:r>
            <a:rPr lang="en-US" cap="none" sz="1100" b="1" i="1" u="none" baseline="0">
              <a:solidFill>
                <a:srgbClr val="000000"/>
              </a:solidFill>
            </a:rPr>
            <a:t>    </a:t>
          </a:r>
          <a:r>
            <a:rPr lang="en-US" cap="none" sz="1100" b="1" i="1" u="sng" baseline="0">
              <a:solidFill>
                <a:srgbClr val="000000"/>
              </a:solidFill>
            </a:rPr>
            <a:t>www.bekas.com.ua</a:t>
          </a:r>
          <a:r>
            <a:rPr lang="en-US" cap="none" sz="1100" b="1" i="1" u="none" baseline="0">
              <a:solidFill>
                <a:srgbClr val="000000"/>
              </a:solidFill>
            </a:rPr>
            <a:t>     </a:t>
          </a:r>
          <a:r>
            <a:rPr lang="en-US" cap="none" sz="1100" b="1" i="1" u="sng" baseline="0">
              <a:solidFill>
                <a:srgbClr val="000000"/>
              </a:solidFill>
            </a:rPr>
            <a:t>23  </a:t>
          </a:r>
          <a:r>
            <a:rPr lang="en-US" cap="none" sz="1100" b="1" i="1" u="sng" baseline="0">
              <a:solidFill>
                <a:srgbClr val="000000"/>
              </a:solidFill>
            </a:rPr>
            <a:t>июля  2007г. </a:t>
          </a:r>
          <a:r>
            <a:rPr lang="en-US" cap="none" sz="1100" b="1" i="1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200025</xdr:colOff>
      <xdr:row>0</xdr:row>
      <xdr:rowOff>0</xdr:rowOff>
    </xdr:to>
    <xdr:pic>
      <xdr:nvPicPr>
        <xdr:cNvPr id="13" name="Picture 14" descr="Bek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381125" cy="0"/>
        </a:xfrm>
        <a:prstGeom prst="rect">
          <a:avLst/>
        </a:prstGeom>
        <a:noFill/>
        <a:ln w="38100" cmpd="dbl">
          <a:noFill/>
        </a:ln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495425" y="0"/>
          <a:ext cx="42576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ООО"БЕКАС"                                                                                                        С вами работает:         
</a:t>
          </a:r>
          <a:r>
            <a:rPr lang="en-US" cap="none" sz="1000" b="1" i="1" u="none" baseline="0">
              <a:solidFill>
                <a:srgbClr val="000000"/>
              </a:solidFill>
            </a:rPr>
            <a:t>02156, г.Киев, ул.Братиславская, 6А                                                          </a:t>
          </a:r>
          <a:r>
            <a:rPr lang="en-US" cap="none" sz="1200" b="1" i="1" u="sng" baseline="0">
              <a:solidFill>
                <a:srgbClr val="000000"/>
              </a:solidFill>
            </a:rPr>
            <a:t>Сердюк Сергей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т\ф (044) 513-27-05; 513-76-00;513-65-46.</a:t>
          </a:r>
          <a:r>
            <a:rPr lang="en-US" cap="none" sz="1000" b="1" i="1" u="sng" baseline="0">
              <a:solidFill>
                <a:srgbClr val="000000"/>
              </a:solidFill>
            </a:rPr>
            <a:t>
</a:t>
          </a:r>
          <a:r>
            <a:rPr lang="en-US" cap="none" sz="1100" b="1" i="1" u="sng" baseline="0">
              <a:solidFill>
                <a:srgbClr val="000000"/>
              </a:solidFill>
            </a:rPr>
            <a:t>e-mail: bekas-metal@optima.com.ua</a:t>
          </a:r>
          <a:r>
            <a:rPr lang="en-US" cap="none" sz="1100" b="1" i="1" u="none" baseline="0">
              <a:solidFill>
                <a:srgbClr val="000000"/>
              </a:solidFill>
            </a:rPr>
            <a:t>    </a:t>
          </a:r>
          <a:r>
            <a:rPr lang="en-US" cap="none" sz="1100" b="1" i="1" u="sng" baseline="0">
              <a:solidFill>
                <a:srgbClr val="000000"/>
              </a:solidFill>
            </a:rPr>
            <a:t>www.bekas.com.ua</a:t>
          </a:r>
          <a:r>
            <a:rPr lang="en-US" cap="none" sz="1100" b="1" i="1" u="none" baseline="0">
              <a:solidFill>
                <a:srgbClr val="000000"/>
              </a:solidFill>
            </a:rPr>
            <a:t>       </a:t>
          </a:r>
          <a:r>
            <a:rPr lang="en-US" cap="none" sz="1100" b="1" i="1" u="sng" baseline="0">
              <a:solidFill>
                <a:srgbClr val="000000"/>
              </a:solidFill>
            </a:rPr>
            <a:t>23  </a:t>
          </a:r>
          <a:r>
            <a:rPr lang="en-US" cap="none" sz="1100" b="1" i="1" u="sng" baseline="0">
              <a:solidFill>
                <a:srgbClr val="000000"/>
              </a:solidFill>
            </a:rPr>
            <a:t>июля  2007г.</a:t>
          </a:r>
          <a:r>
            <a:rPr lang="en-US" cap="none" sz="1100" b="1" i="1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 flipV="1">
          <a:off x="314325" y="0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Адрес склада  : г.Киев, ул. Алма-Атинская, 8 (З-д КЗЭК) т.559-11-85; 599-15-35.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Время  работы склада:Пн-пт.с 8.30 до 17.00,сб. с 8.30-15.00.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Комплектуем заказы по запорной арматуре (отводы, переходы, задвижки).                        </a:t>
          </a:r>
        </a:p>
      </xdr:txBody>
    </xdr:sp>
    <xdr:clientData/>
  </xdr:twoCellAnchor>
  <xdr:twoCellAnchor>
    <xdr:from>
      <xdr:col>2</xdr:col>
      <xdr:colOff>323850</xdr:colOff>
      <xdr:row>1</xdr:row>
      <xdr:rowOff>0</xdr:rowOff>
    </xdr:from>
    <xdr:to>
      <xdr:col>2</xdr:col>
      <xdr:colOff>371475</xdr:colOff>
      <xdr:row>2</xdr:row>
      <xdr:rowOff>0</xdr:rowOff>
    </xdr:to>
    <xdr:sp>
      <xdr:nvSpPr>
        <xdr:cNvPr id="16" name="Rectangle 22"/>
        <xdr:cNvSpPr>
          <a:spLocks/>
        </xdr:cNvSpPr>
      </xdr:nvSpPr>
      <xdr:spPr>
        <a:xfrm flipH="1">
          <a:off x="1590675" y="762000"/>
          <a:ext cx="38100" cy="2000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69</xdr:row>
      <xdr:rowOff>38100</xdr:rowOff>
    </xdr:from>
    <xdr:to>
      <xdr:col>2</xdr:col>
      <xdr:colOff>371475</xdr:colOff>
      <xdr:row>73</xdr:row>
      <xdr:rowOff>0</xdr:rowOff>
    </xdr:to>
    <xdr:sp>
      <xdr:nvSpPr>
        <xdr:cNvPr id="17" name="Rectangle 22"/>
        <xdr:cNvSpPr>
          <a:spLocks/>
        </xdr:cNvSpPr>
      </xdr:nvSpPr>
      <xdr:spPr>
        <a:xfrm flipH="1">
          <a:off x="1590675" y="12296775"/>
          <a:ext cx="38100" cy="57150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2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8.25390625" style="35" customWidth="1"/>
    <col min="2" max="2" width="8.375" style="35" customWidth="1"/>
    <col min="3" max="3" width="24.625" style="38" bestFit="1" customWidth="1"/>
    <col min="4" max="4" width="16.75390625" style="35" bestFit="1" customWidth="1"/>
    <col min="5" max="5" width="11.25390625" style="35" customWidth="1"/>
    <col min="6" max="6" width="9.375" style="35" customWidth="1"/>
    <col min="7" max="7" width="9.125" style="35" customWidth="1"/>
    <col min="8" max="8" width="8.625" style="35" bestFit="1" customWidth="1"/>
    <col min="9" max="9" width="5.75390625" style="35" bestFit="1" customWidth="1"/>
    <col min="10" max="10" width="17.375" style="35" bestFit="1" customWidth="1"/>
    <col min="11" max="11" width="8.375" style="35" customWidth="1"/>
    <col min="12" max="12" width="12.375" style="35" customWidth="1"/>
    <col min="13" max="13" width="9.375" style="35" bestFit="1" customWidth="1"/>
    <col min="14" max="14" width="10.00390625" style="35" customWidth="1"/>
    <col min="15" max="16384" width="9.125" style="35" customWidth="1"/>
  </cols>
  <sheetData>
    <row r="1" spans="1:14" ht="60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23"/>
      <c r="K1" s="23"/>
      <c r="L1" s="23"/>
      <c r="M1" s="23"/>
      <c r="N1" s="23"/>
    </row>
    <row r="2" spans="1:14" s="6" customFormat="1" ht="15.75">
      <c r="A2" s="155" t="s">
        <v>206</v>
      </c>
      <c r="B2" s="155"/>
      <c r="C2" s="155"/>
      <c r="D2" s="155"/>
      <c r="E2" s="155"/>
      <c r="F2" s="155"/>
      <c r="G2" s="155"/>
      <c r="H2" s="155"/>
      <c r="I2" s="155"/>
      <c r="J2" s="24"/>
      <c r="K2" s="24"/>
      <c r="L2" s="24"/>
      <c r="M2" s="24"/>
      <c r="N2" s="24"/>
    </row>
    <row r="3" spans="1:14" ht="82.5" customHeight="1">
      <c r="A3" s="155"/>
      <c r="B3" s="155"/>
      <c r="C3" s="155"/>
      <c r="D3" s="155"/>
      <c r="E3" s="155"/>
      <c r="F3" s="155"/>
      <c r="G3" s="155"/>
      <c r="H3" s="155"/>
      <c r="I3" s="155"/>
      <c r="J3" s="24"/>
      <c r="K3" s="24"/>
      <c r="L3" s="24"/>
      <c r="M3" s="24"/>
      <c r="N3" s="24"/>
    </row>
    <row r="4" spans="1:14" ht="15.75" thickBot="1">
      <c r="A4" s="144" t="s">
        <v>89</v>
      </c>
      <c r="B4" s="144"/>
      <c r="C4" s="144"/>
      <c r="D4" s="144"/>
      <c r="E4" s="144"/>
      <c r="F4" s="144"/>
      <c r="G4" s="144"/>
      <c r="H4" s="144"/>
      <c r="I4" s="144"/>
      <c r="J4" s="22"/>
      <c r="K4" s="22"/>
      <c r="L4" s="22"/>
      <c r="M4" s="22"/>
      <c r="N4" s="22"/>
    </row>
    <row r="5" spans="3:9" ht="16.5" thickBot="1">
      <c r="C5" s="57" t="s">
        <v>211</v>
      </c>
      <c r="D5" s="58"/>
      <c r="E5" s="153" t="s">
        <v>212</v>
      </c>
      <c r="F5" s="153"/>
      <c r="G5" s="59"/>
      <c r="H5" s="145">
        <f ca="1">TODAY()</f>
        <v>41382</v>
      </c>
      <c r="I5" s="146"/>
    </row>
    <row r="6" spans="1:9" s="25" customFormat="1" ht="12">
      <c r="A6" s="30"/>
      <c r="B6" s="31"/>
      <c r="C6" s="39"/>
      <c r="D6" s="32" t="s">
        <v>2</v>
      </c>
      <c r="E6" s="32"/>
      <c r="F6" s="32"/>
      <c r="G6" s="32" t="s">
        <v>1</v>
      </c>
      <c r="H6" s="33" t="s">
        <v>3</v>
      </c>
      <c r="I6" s="45" t="s">
        <v>4</v>
      </c>
    </row>
    <row r="7" spans="1:9" s="25" customFormat="1" ht="12">
      <c r="A7" s="34" t="s">
        <v>5</v>
      </c>
      <c r="B7" s="27"/>
      <c r="C7" s="27" t="s">
        <v>6</v>
      </c>
      <c r="D7" s="28" t="s">
        <v>7</v>
      </c>
      <c r="E7" s="28" t="s">
        <v>8</v>
      </c>
      <c r="F7" s="28" t="s">
        <v>9</v>
      </c>
      <c r="G7" s="28" t="s">
        <v>10</v>
      </c>
      <c r="H7" s="29" t="s">
        <v>11</v>
      </c>
      <c r="I7" s="46" t="s">
        <v>12</v>
      </c>
    </row>
    <row r="8" spans="1:9" s="25" customFormat="1" ht="12.75" thickBot="1">
      <c r="A8" s="50" t="s">
        <v>13</v>
      </c>
      <c r="B8" s="51"/>
      <c r="C8" s="52"/>
      <c r="D8" s="53" t="s">
        <v>15</v>
      </c>
      <c r="E8" s="53" t="s">
        <v>16</v>
      </c>
      <c r="F8" s="53" t="s">
        <v>17</v>
      </c>
      <c r="G8" s="53" t="s">
        <v>18</v>
      </c>
      <c r="H8" s="54" t="s">
        <v>19</v>
      </c>
      <c r="I8" s="55"/>
    </row>
    <row r="9" spans="1:20" s="25" customFormat="1" ht="12.75" thickBot="1">
      <c r="A9" s="141" t="s">
        <v>21</v>
      </c>
      <c r="B9" s="142"/>
      <c r="C9" s="142"/>
      <c r="D9" s="142"/>
      <c r="E9" s="142"/>
      <c r="F9" s="142"/>
      <c r="G9" s="142"/>
      <c r="H9" s="142"/>
      <c r="I9" s="143"/>
      <c r="T9" s="36"/>
    </row>
    <row r="10" spans="1:9" s="25" customFormat="1" ht="12">
      <c r="A10" s="101" t="s">
        <v>23</v>
      </c>
      <c r="B10" s="102" t="s">
        <v>229</v>
      </c>
      <c r="C10" s="103" t="s">
        <v>329</v>
      </c>
      <c r="D10" s="104">
        <v>6630</v>
      </c>
      <c r="E10" s="105">
        <v>6540</v>
      </c>
      <c r="F10" s="106">
        <v>6450</v>
      </c>
      <c r="G10" s="107"/>
      <c r="H10" s="108"/>
      <c r="I10" s="109"/>
    </row>
    <row r="11" spans="1:9" s="25" customFormat="1" ht="12">
      <c r="A11" s="34" t="s">
        <v>23</v>
      </c>
      <c r="B11" s="27" t="s">
        <v>27</v>
      </c>
      <c r="C11" s="72" t="s">
        <v>393</v>
      </c>
      <c r="D11" s="73">
        <v>6810</v>
      </c>
      <c r="E11" s="74">
        <v>6720</v>
      </c>
      <c r="F11" s="75">
        <v>6630</v>
      </c>
      <c r="G11" s="29">
        <v>2.1</v>
      </c>
      <c r="H11" s="77">
        <v>0.28</v>
      </c>
      <c r="I11" s="82">
        <v>0.3</v>
      </c>
    </row>
    <row r="12" spans="1:9" s="25" customFormat="1" ht="12">
      <c r="A12" s="34" t="s">
        <v>23</v>
      </c>
      <c r="B12" s="71" t="s">
        <v>29</v>
      </c>
      <c r="C12" s="72" t="s">
        <v>231</v>
      </c>
      <c r="D12" s="73">
        <v>6810</v>
      </c>
      <c r="E12" s="74">
        <v>6720</v>
      </c>
      <c r="F12" s="75">
        <v>6630</v>
      </c>
      <c r="G12" s="29">
        <v>3.15</v>
      </c>
      <c r="H12" s="77">
        <v>0.42</v>
      </c>
      <c r="I12" s="82">
        <v>0.4</v>
      </c>
    </row>
    <row r="13" spans="1:9" s="25" customFormat="1" ht="12">
      <c r="A13" s="34" t="s">
        <v>23</v>
      </c>
      <c r="B13" s="27" t="s">
        <v>31</v>
      </c>
      <c r="C13" s="78" t="s">
        <v>231</v>
      </c>
      <c r="D13" s="73">
        <v>6810</v>
      </c>
      <c r="E13" s="74">
        <v>6720</v>
      </c>
      <c r="F13" s="75">
        <v>6630</v>
      </c>
      <c r="G13" s="29">
        <v>5.02</v>
      </c>
      <c r="H13" s="77">
        <v>0.67</v>
      </c>
      <c r="I13" s="82">
        <v>0.6</v>
      </c>
    </row>
    <row r="14" spans="1:9" s="25" customFormat="1" ht="12">
      <c r="A14" s="34" t="s">
        <v>23</v>
      </c>
      <c r="B14" s="27" t="s">
        <v>34</v>
      </c>
      <c r="C14" s="72" t="s">
        <v>218</v>
      </c>
      <c r="D14" s="73">
        <v>6810</v>
      </c>
      <c r="E14" s="74">
        <v>6720</v>
      </c>
      <c r="F14" s="75">
        <v>6630</v>
      </c>
      <c r="G14" s="29">
        <v>7.12</v>
      </c>
      <c r="H14" s="77">
        <v>0.95</v>
      </c>
      <c r="I14" s="82">
        <v>0.9</v>
      </c>
    </row>
    <row r="15" spans="1:9" s="25" customFormat="1" ht="12">
      <c r="A15" s="34" t="s">
        <v>23</v>
      </c>
      <c r="B15" s="27" t="s">
        <v>36</v>
      </c>
      <c r="C15" s="78" t="s">
        <v>218</v>
      </c>
      <c r="D15" s="73">
        <v>7020</v>
      </c>
      <c r="E15" s="74">
        <v>6930</v>
      </c>
      <c r="F15" s="75">
        <v>6840</v>
      </c>
      <c r="G15" s="29">
        <v>10.04</v>
      </c>
      <c r="H15" s="77">
        <v>1.3</v>
      </c>
      <c r="I15" s="82">
        <v>1.2</v>
      </c>
    </row>
    <row r="16" spans="1:9" s="25" customFormat="1" ht="12">
      <c r="A16" s="34" t="s">
        <v>23</v>
      </c>
      <c r="B16" s="27" t="s">
        <v>37</v>
      </c>
      <c r="C16" s="78" t="s">
        <v>218</v>
      </c>
      <c r="D16" s="73">
        <v>7020</v>
      </c>
      <c r="E16" s="74">
        <v>6930</v>
      </c>
      <c r="F16" s="75">
        <v>6840</v>
      </c>
      <c r="G16" s="29">
        <v>12.36</v>
      </c>
      <c r="H16" s="77">
        <v>1.6</v>
      </c>
      <c r="I16" s="82">
        <v>1.5</v>
      </c>
    </row>
    <row r="17" spans="1:9" s="25" customFormat="1" ht="12">
      <c r="A17" s="34" t="s">
        <v>23</v>
      </c>
      <c r="B17" s="27" t="s">
        <v>39</v>
      </c>
      <c r="C17" s="78" t="s">
        <v>218</v>
      </c>
      <c r="D17" s="73">
        <v>7020</v>
      </c>
      <c r="E17" s="74">
        <v>6930</v>
      </c>
      <c r="F17" s="75">
        <v>6840</v>
      </c>
      <c r="G17" s="29">
        <v>15.68</v>
      </c>
      <c r="H17" s="77">
        <v>2.03</v>
      </c>
      <c r="I17" s="82">
        <v>1.8</v>
      </c>
    </row>
    <row r="18" spans="1:9" s="25" customFormat="1" ht="12">
      <c r="A18" s="34" t="s">
        <v>23</v>
      </c>
      <c r="B18" s="27" t="s">
        <v>40</v>
      </c>
      <c r="C18" s="72" t="s">
        <v>218</v>
      </c>
      <c r="D18" s="73">
        <v>7020</v>
      </c>
      <c r="E18" s="74">
        <v>6930</v>
      </c>
      <c r="F18" s="75">
        <v>6840</v>
      </c>
      <c r="G18" s="29">
        <v>19.31</v>
      </c>
      <c r="H18" s="77">
        <v>2.5</v>
      </c>
      <c r="I18" s="82">
        <v>2.1</v>
      </c>
    </row>
    <row r="19" spans="1:9" s="25" customFormat="1" ht="12">
      <c r="A19" s="34" t="s">
        <v>23</v>
      </c>
      <c r="B19" s="27" t="s">
        <v>42</v>
      </c>
      <c r="C19" s="78" t="s">
        <v>218</v>
      </c>
      <c r="D19" s="73">
        <v>7020</v>
      </c>
      <c r="E19" s="74">
        <v>6930</v>
      </c>
      <c r="F19" s="75">
        <v>6840</v>
      </c>
      <c r="G19" s="29">
        <v>23.94</v>
      </c>
      <c r="H19" s="77">
        <v>3.1</v>
      </c>
      <c r="I19" s="82">
        <v>2.4</v>
      </c>
    </row>
    <row r="20" spans="1:9" s="25" customFormat="1" ht="12">
      <c r="A20" s="34" t="s">
        <v>23</v>
      </c>
      <c r="B20" s="27" t="s">
        <v>228</v>
      </c>
      <c r="C20" s="78" t="s">
        <v>231</v>
      </c>
      <c r="D20" s="73">
        <v>7020</v>
      </c>
      <c r="E20" s="74">
        <v>6930</v>
      </c>
      <c r="F20" s="75">
        <v>6840</v>
      </c>
      <c r="G20" s="29">
        <v>27.8</v>
      </c>
      <c r="H20" s="77">
        <v>3.6</v>
      </c>
      <c r="I20" s="82">
        <v>2.7</v>
      </c>
    </row>
    <row r="21" spans="1:9" s="25" customFormat="1" ht="12">
      <c r="A21" s="34" t="s">
        <v>23</v>
      </c>
      <c r="B21" s="27" t="s">
        <v>44</v>
      </c>
      <c r="C21" s="78" t="s">
        <v>394</v>
      </c>
      <c r="D21" s="73">
        <v>7020</v>
      </c>
      <c r="E21" s="74">
        <v>6930</v>
      </c>
      <c r="F21" s="75">
        <v>6840</v>
      </c>
      <c r="G21" s="29">
        <v>30.12</v>
      </c>
      <c r="H21" s="77">
        <v>3.9</v>
      </c>
      <c r="I21" s="82">
        <v>3</v>
      </c>
    </row>
    <row r="22" spans="1:9" s="25" customFormat="1" ht="12">
      <c r="A22" s="34" t="s">
        <v>23</v>
      </c>
      <c r="B22" s="27" t="s">
        <v>46</v>
      </c>
      <c r="C22" s="78" t="s">
        <v>218</v>
      </c>
      <c r="D22" s="73">
        <v>7020</v>
      </c>
      <c r="E22" s="74">
        <v>6930</v>
      </c>
      <c r="F22" s="75">
        <v>6840</v>
      </c>
      <c r="G22" s="29">
        <v>37.84</v>
      </c>
      <c r="H22" s="77">
        <v>4.9</v>
      </c>
      <c r="I22" s="82">
        <v>3.9</v>
      </c>
    </row>
    <row r="23" spans="1:9" s="25" customFormat="1" ht="12">
      <c r="A23" s="34" t="s">
        <v>23</v>
      </c>
      <c r="B23" s="27" t="s">
        <v>48</v>
      </c>
      <c r="C23" s="78" t="s">
        <v>218</v>
      </c>
      <c r="D23" s="73">
        <v>7020</v>
      </c>
      <c r="E23" s="74">
        <v>6930</v>
      </c>
      <c r="F23" s="75">
        <v>6840</v>
      </c>
      <c r="G23" s="29">
        <v>44.02</v>
      </c>
      <c r="H23" s="77">
        <v>5.7</v>
      </c>
      <c r="I23" s="82">
        <v>4.5</v>
      </c>
    </row>
    <row r="24" spans="1:9" s="25" customFormat="1" ht="12">
      <c r="A24" s="34" t="s">
        <v>23</v>
      </c>
      <c r="B24" s="27" t="s">
        <v>49</v>
      </c>
      <c r="C24" s="78" t="s">
        <v>395</v>
      </c>
      <c r="D24" s="73">
        <v>7020</v>
      </c>
      <c r="E24" s="74">
        <v>6930</v>
      </c>
      <c r="F24" s="75">
        <v>6840</v>
      </c>
      <c r="G24" s="29">
        <v>49.03</v>
      </c>
      <c r="H24" s="77">
        <v>6.35</v>
      </c>
      <c r="I24" s="82">
        <v>5.1</v>
      </c>
    </row>
    <row r="25" spans="1:9" s="25" customFormat="1" ht="12.75" thickBot="1">
      <c r="A25" s="50" t="s">
        <v>23</v>
      </c>
      <c r="B25" s="51" t="s">
        <v>51</v>
      </c>
      <c r="C25" s="94" t="s">
        <v>396</v>
      </c>
      <c r="D25" s="95">
        <v>7020</v>
      </c>
      <c r="E25" s="96">
        <v>6930</v>
      </c>
      <c r="F25" s="97">
        <v>6840</v>
      </c>
      <c r="G25" s="54">
        <v>61.78</v>
      </c>
      <c r="H25" s="98">
        <v>8</v>
      </c>
      <c r="I25" s="99">
        <v>6.9</v>
      </c>
    </row>
    <row r="26" spans="1:20" s="25" customFormat="1" ht="12.75" thickBot="1">
      <c r="A26" s="141" t="s">
        <v>53</v>
      </c>
      <c r="B26" s="142"/>
      <c r="C26" s="142"/>
      <c r="D26" s="142"/>
      <c r="E26" s="142"/>
      <c r="F26" s="142"/>
      <c r="G26" s="142"/>
      <c r="H26" s="142"/>
      <c r="I26" s="143"/>
      <c r="T26" s="36"/>
    </row>
    <row r="27" spans="1:9" s="25" customFormat="1" ht="12">
      <c r="A27" s="101" t="s">
        <v>23</v>
      </c>
      <c r="B27" s="110" t="s">
        <v>55</v>
      </c>
      <c r="C27" s="111" t="s">
        <v>397</v>
      </c>
      <c r="D27" s="104">
        <v>6990</v>
      </c>
      <c r="E27" s="105">
        <v>6900</v>
      </c>
      <c r="F27" s="106">
        <v>6810</v>
      </c>
      <c r="G27" s="69">
        <v>3.46</v>
      </c>
      <c r="H27" s="112">
        <v>0.45</v>
      </c>
      <c r="I27" s="113">
        <v>0.4</v>
      </c>
    </row>
    <row r="28" spans="1:9" s="25" customFormat="1" ht="12">
      <c r="A28" s="34" t="s">
        <v>23</v>
      </c>
      <c r="B28" s="27" t="s">
        <v>31</v>
      </c>
      <c r="C28" s="78" t="s">
        <v>398</v>
      </c>
      <c r="D28" s="73">
        <v>6960</v>
      </c>
      <c r="E28" s="74">
        <v>6870</v>
      </c>
      <c r="F28" s="75">
        <v>6780</v>
      </c>
      <c r="G28" s="29">
        <v>5.05</v>
      </c>
      <c r="H28" s="77">
        <v>0.66</v>
      </c>
      <c r="I28" s="82">
        <v>0.6</v>
      </c>
    </row>
    <row r="29" spans="1:9" s="25" customFormat="1" ht="12">
      <c r="A29" s="34" t="s">
        <v>23</v>
      </c>
      <c r="B29" s="27" t="s">
        <v>34</v>
      </c>
      <c r="C29" s="78" t="s">
        <v>398</v>
      </c>
      <c r="D29" s="73">
        <v>6900</v>
      </c>
      <c r="E29" s="74">
        <v>6810</v>
      </c>
      <c r="F29" s="75">
        <v>6720</v>
      </c>
      <c r="G29" s="29">
        <v>6.91</v>
      </c>
      <c r="H29" s="77">
        <v>0.91</v>
      </c>
      <c r="I29" s="82">
        <v>0.9</v>
      </c>
    </row>
    <row r="30" spans="1:9" s="25" customFormat="1" ht="12">
      <c r="A30" s="34" t="s">
        <v>23</v>
      </c>
      <c r="B30" s="27" t="s">
        <v>36</v>
      </c>
      <c r="C30" s="78" t="s">
        <v>398</v>
      </c>
      <c r="D30" s="73">
        <v>6900</v>
      </c>
      <c r="E30" s="74">
        <v>6810</v>
      </c>
      <c r="F30" s="75">
        <v>6720</v>
      </c>
      <c r="G30" s="29">
        <v>9.87</v>
      </c>
      <c r="H30" s="77">
        <v>1.3</v>
      </c>
      <c r="I30" s="82">
        <v>1.2</v>
      </c>
    </row>
    <row r="31" spans="1:9" s="25" customFormat="1" ht="12">
      <c r="A31" s="34" t="s">
        <v>23</v>
      </c>
      <c r="B31" s="27" t="s">
        <v>37</v>
      </c>
      <c r="C31" s="78" t="s">
        <v>398</v>
      </c>
      <c r="D31" s="73">
        <v>6900</v>
      </c>
      <c r="E31" s="74">
        <v>6810</v>
      </c>
      <c r="F31" s="75">
        <v>6720</v>
      </c>
      <c r="G31" s="29">
        <v>12.52</v>
      </c>
      <c r="H31" s="77">
        <v>1.65</v>
      </c>
      <c r="I31" s="82">
        <v>1.5</v>
      </c>
    </row>
    <row r="32" spans="1:9" s="25" customFormat="1" ht="12">
      <c r="A32" s="34" t="s">
        <v>62</v>
      </c>
      <c r="B32" s="27" t="s">
        <v>39</v>
      </c>
      <c r="C32" s="78" t="s">
        <v>398</v>
      </c>
      <c r="D32" s="73">
        <v>6900</v>
      </c>
      <c r="E32" s="74">
        <v>6810</v>
      </c>
      <c r="F32" s="75">
        <v>6720</v>
      </c>
      <c r="G32" s="29">
        <v>15.41</v>
      </c>
      <c r="H32" s="77">
        <v>2.03</v>
      </c>
      <c r="I32" s="82">
        <v>1.8</v>
      </c>
    </row>
    <row r="33" spans="1:9" s="25" customFormat="1" ht="12">
      <c r="A33" s="34" t="s">
        <v>62</v>
      </c>
      <c r="B33" s="27" t="s">
        <v>40</v>
      </c>
      <c r="C33" s="78" t="s">
        <v>398</v>
      </c>
      <c r="D33" s="73">
        <v>6900</v>
      </c>
      <c r="E33" s="74">
        <v>6810</v>
      </c>
      <c r="F33" s="75">
        <v>6720</v>
      </c>
      <c r="G33" s="29">
        <v>18.98</v>
      </c>
      <c r="H33" s="77">
        <v>2.5</v>
      </c>
      <c r="I33" s="82">
        <v>2.1</v>
      </c>
    </row>
    <row r="34" spans="1:9" s="25" customFormat="1" ht="12">
      <c r="A34" s="34" t="s">
        <v>62</v>
      </c>
      <c r="B34" s="27" t="s">
        <v>42</v>
      </c>
      <c r="C34" s="78" t="s">
        <v>398</v>
      </c>
      <c r="D34" s="73">
        <v>6900</v>
      </c>
      <c r="E34" s="74">
        <v>6810</v>
      </c>
      <c r="F34" s="75">
        <v>6720</v>
      </c>
      <c r="G34" s="29">
        <v>22.92</v>
      </c>
      <c r="H34" s="77">
        <v>3.02</v>
      </c>
      <c r="I34" s="82">
        <v>2.4</v>
      </c>
    </row>
    <row r="35" spans="1:9" s="25" customFormat="1" ht="12.75" thickBot="1">
      <c r="A35" s="50" t="s">
        <v>62</v>
      </c>
      <c r="B35" s="51" t="s">
        <v>44</v>
      </c>
      <c r="C35" s="94" t="s">
        <v>398</v>
      </c>
      <c r="D35" s="95">
        <v>6900</v>
      </c>
      <c r="E35" s="96">
        <v>6810</v>
      </c>
      <c r="F35" s="97">
        <v>6720</v>
      </c>
      <c r="G35" s="54">
        <v>29.98</v>
      </c>
      <c r="H35" s="98">
        <v>3.95</v>
      </c>
      <c r="I35" s="99">
        <v>3</v>
      </c>
    </row>
    <row r="36" spans="1:20" s="25" customFormat="1" ht="12.75" thickBot="1">
      <c r="A36" s="141" t="s">
        <v>63</v>
      </c>
      <c r="B36" s="142"/>
      <c r="C36" s="142"/>
      <c r="D36" s="142"/>
      <c r="E36" s="142"/>
      <c r="F36" s="142"/>
      <c r="G36" s="142"/>
      <c r="H36" s="142"/>
      <c r="I36" s="143"/>
      <c r="T36" s="36"/>
    </row>
    <row r="37" spans="1:9" s="25" customFormat="1" ht="12">
      <c r="A37" s="101" t="s">
        <v>23</v>
      </c>
      <c r="B37" s="110" t="s">
        <v>64</v>
      </c>
      <c r="C37" s="114" t="s">
        <v>399</v>
      </c>
      <c r="D37" s="104">
        <v>6300</v>
      </c>
      <c r="E37" s="105">
        <v>6210</v>
      </c>
      <c r="F37" s="106">
        <v>6120</v>
      </c>
      <c r="G37" s="69">
        <v>9.01</v>
      </c>
      <c r="H37" s="112">
        <v>1.3</v>
      </c>
      <c r="I37" s="113">
        <v>2.1</v>
      </c>
    </row>
    <row r="38" spans="1:9" s="25" customFormat="1" ht="12">
      <c r="A38" s="34" t="s">
        <v>23</v>
      </c>
      <c r="B38" s="27" t="s">
        <v>64</v>
      </c>
      <c r="C38" s="79" t="s">
        <v>400</v>
      </c>
      <c r="D38" s="73">
        <v>6960</v>
      </c>
      <c r="E38" s="74">
        <v>6870</v>
      </c>
      <c r="F38" s="75">
        <v>6780</v>
      </c>
      <c r="G38" s="29">
        <v>9.95</v>
      </c>
      <c r="H38" s="77">
        <v>1.3</v>
      </c>
      <c r="I38" s="82">
        <v>2.1</v>
      </c>
    </row>
    <row r="39" spans="1:9" s="25" customFormat="1" ht="12">
      <c r="A39" s="34" t="s">
        <v>23</v>
      </c>
      <c r="B39" s="27" t="s">
        <v>65</v>
      </c>
      <c r="C39" s="79" t="s">
        <v>400</v>
      </c>
      <c r="D39" s="73">
        <v>6960</v>
      </c>
      <c r="E39" s="74">
        <v>6870</v>
      </c>
      <c r="F39" s="75">
        <v>6780</v>
      </c>
      <c r="G39" s="29">
        <v>12.63</v>
      </c>
      <c r="H39" s="77">
        <v>1.65</v>
      </c>
      <c r="I39" s="82">
        <v>2.4</v>
      </c>
    </row>
    <row r="40" spans="1:9" s="25" customFormat="1" ht="12">
      <c r="A40" s="34" t="s">
        <v>23</v>
      </c>
      <c r="B40" s="27" t="s">
        <v>66</v>
      </c>
      <c r="C40" s="79" t="s">
        <v>399</v>
      </c>
      <c r="D40" s="73">
        <v>6300</v>
      </c>
      <c r="E40" s="74">
        <v>6210</v>
      </c>
      <c r="F40" s="75">
        <v>6120</v>
      </c>
      <c r="G40" s="29">
        <v>12.47</v>
      </c>
      <c r="H40" s="77">
        <v>1.8</v>
      </c>
      <c r="I40" s="82">
        <v>3</v>
      </c>
    </row>
    <row r="41" spans="1:9" s="25" customFormat="1" ht="12">
      <c r="A41" s="34" t="s">
        <v>23</v>
      </c>
      <c r="B41" s="27" t="s">
        <v>66</v>
      </c>
      <c r="C41" s="79" t="s">
        <v>400</v>
      </c>
      <c r="D41" s="73">
        <v>6960</v>
      </c>
      <c r="E41" s="74">
        <v>6870</v>
      </c>
      <c r="F41" s="75">
        <v>6780</v>
      </c>
      <c r="G41" s="29">
        <v>13.78</v>
      </c>
      <c r="H41" s="77">
        <v>1.8</v>
      </c>
      <c r="I41" s="82">
        <v>3</v>
      </c>
    </row>
    <row r="42" spans="1:9" s="25" customFormat="1" ht="12">
      <c r="A42" s="83" t="s">
        <v>23</v>
      </c>
      <c r="B42" s="71" t="s">
        <v>66</v>
      </c>
      <c r="C42" s="80" t="s">
        <v>401</v>
      </c>
      <c r="D42" s="75">
        <v>6960</v>
      </c>
      <c r="E42" s="75">
        <v>6870</v>
      </c>
      <c r="F42" s="75">
        <v>6780</v>
      </c>
      <c r="G42" s="76">
        <v>17.23</v>
      </c>
      <c r="H42" s="77">
        <v>2.25</v>
      </c>
      <c r="I42" s="81">
        <v>3</v>
      </c>
    </row>
    <row r="43" spans="1:9" s="25" customFormat="1" ht="12">
      <c r="A43" s="34" t="s">
        <v>23</v>
      </c>
      <c r="B43" s="27" t="s">
        <v>67</v>
      </c>
      <c r="C43" s="79" t="s">
        <v>399</v>
      </c>
      <c r="D43" s="73">
        <v>6300</v>
      </c>
      <c r="E43" s="74">
        <v>6210</v>
      </c>
      <c r="F43" s="75">
        <v>6120</v>
      </c>
      <c r="G43" s="29">
        <v>14.21</v>
      </c>
      <c r="H43" s="77">
        <v>2.05</v>
      </c>
      <c r="I43" s="82">
        <v>3.6</v>
      </c>
    </row>
    <row r="44" spans="1:9" s="25" customFormat="1" ht="12">
      <c r="A44" s="34" t="s">
        <v>23</v>
      </c>
      <c r="B44" s="27" t="s">
        <v>67</v>
      </c>
      <c r="C44" s="79" t="s">
        <v>400</v>
      </c>
      <c r="D44" s="73">
        <v>6960</v>
      </c>
      <c r="E44" s="74">
        <v>6870</v>
      </c>
      <c r="F44" s="75">
        <v>6780</v>
      </c>
      <c r="G44" s="29">
        <v>15.69</v>
      </c>
      <c r="H44" s="77">
        <v>2.05</v>
      </c>
      <c r="I44" s="82">
        <v>3.6</v>
      </c>
    </row>
    <row r="45" spans="1:9" s="25" customFormat="1" ht="12">
      <c r="A45" s="34" t="s">
        <v>23</v>
      </c>
      <c r="B45" s="27" t="s">
        <v>67</v>
      </c>
      <c r="C45" s="79" t="s">
        <v>402</v>
      </c>
      <c r="D45" s="73">
        <v>6960</v>
      </c>
      <c r="E45" s="74">
        <v>6870</v>
      </c>
      <c r="F45" s="75">
        <v>6780</v>
      </c>
      <c r="G45" s="29">
        <v>19.52</v>
      </c>
      <c r="H45" s="77">
        <v>2.55</v>
      </c>
      <c r="I45" s="82">
        <v>3.6</v>
      </c>
    </row>
    <row r="46" spans="1:9" s="25" customFormat="1" ht="12">
      <c r="A46" s="34" t="s">
        <v>23</v>
      </c>
      <c r="B46" s="27" t="s">
        <v>68</v>
      </c>
      <c r="C46" s="79" t="s">
        <v>403</v>
      </c>
      <c r="D46" s="73">
        <v>6960</v>
      </c>
      <c r="E46" s="74">
        <v>6870</v>
      </c>
      <c r="F46" s="75">
        <v>6780</v>
      </c>
      <c r="G46" s="29">
        <v>22.59</v>
      </c>
      <c r="H46" s="77">
        <v>2.95</v>
      </c>
      <c r="I46" s="82">
        <v>4.2</v>
      </c>
    </row>
    <row r="47" spans="1:9" s="25" customFormat="1" ht="12">
      <c r="A47" s="34" t="s">
        <v>23</v>
      </c>
      <c r="B47" s="27" t="s">
        <v>404</v>
      </c>
      <c r="C47" s="79" t="s">
        <v>405</v>
      </c>
      <c r="D47" s="73">
        <v>6960</v>
      </c>
      <c r="E47" s="74">
        <v>6870</v>
      </c>
      <c r="F47" s="75">
        <v>6780</v>
      </c>
      <c r="G47" s="29">
        <v>21.44</v>
      </c>
      <c r="H47" s="77">
        <v>2.8</v>
      </c>
      <c r="I47" s="82">
        <v>4.8</v>
      </c>
    </row>
    <row r="48" spans="1:9" s="25" customFormat="1" ht="12">
      <c r="A48" s="34" t="s">
        <v>23</v>
      </c>
      <c r="B48" s="27" t="s">
        <v>69</v>
      </c>
      <c r="C48" s="79" t="s">
        <v>402</v>
      </c>
      <c r="D48" s="73">
        <v>6960</v>
      </c>
      <c r="E48" s="74">
        <v>6870</v>
      </c>
      <c r="F48" s="75">
        <v>6780</v>
      </c>
      <c r="G48" s="29">
        <v>24.88</v>
      </c>
      <c r="H48" s="77">
        <v>3.25</v>
      </c>
      <c r="I48" s="82">
        <v>4.8</v>
      </c>
    </row>
    <row r="49" spans="1:9" s="25" customFormat="1" ht="12">
      <c r="A49" s="34" t="s">
        <v>23</v>
      </c>
      <c r="B49" s="27" t="s">
        <v>69</v>
      </c>
      <c r="C49" s="79" t="s">
        <v>406</v>
      </c>
      <c r="D49" s="73">
        <v>6960</v>
      </c>
      <c r="E49" s="74">
        <v>6870</v>
      </c>
      <c r="F49" s="75">
        <v>6780</v>
      </c>
      <c r="G49" s="29">
        <v>30.62</v>
      </c>
      <c r="H49" s="77">
        <v>4</v>
      </c>
      <c r="I49" s="82">
        <v>4.8</v>
      </c>
    </row>
    <row r="50" spans="1:9" s="25" customFormat="1" ht="12">
      <c r="A50" s="34" t="s">
        <v>23</v>
      </c>
      <c r="B50" s="27" t="s">
        <v>70</v>
      </c>
      <c r="C50" s="79" t="s">
        <v>407</v>
      </c>
      <c r="D50" s="73">
        <v>7380</v>
      </c>
      <c r="E50" s="74">
        <v>7290</v>
      </c>
      <c r="F50" s="75">
        <v>7200</v>
      </c>
      <c r="G50" s="29">
        <v>40.59</v>
      </c>
      <c r="H50" s="77">
        <v>5</v>
      </c>
      <c r="I50" s="82">
        <v>5.7</v>
      </c>
    </row>
    <row r="51" spans="1:9" s="25" customFormat="1" ht="12">
      <c r="A51" s="34" t="s">
        <v>23</v>
      </c>
      <c r="B51" s="27" t="s">
        <v>70</v>
      </c>
      <c r="C51" s="79" t="s">
        <v>408</v>
      </c>
      <c r="D51" s="73">
        <v>7380</v>
      </c>
      <c r="E51" s="74">
        <v>7290</v>
      </c>
      <c r="F51" s="75">
        <v>7200</v>
      </c>
      <c r="G51" s="29">
        <v>47.08</v>
      </c>
      <c r="H51" s="77">
        <v>5.8</v>
      </c>
      <c r="I51" s="82">
        <v>5.7</v>
      </c>
    </row>
    <row r="52" spans="1:9" s="25" customFormat="1" ht="12">
      <c r="A52" s="34" t="s">
        <v>23</v>
      </c>
      <c r="B52" s="27" t="s">
        <v>71</v>
      </c>
      <c r="C52" s="79" t="s">
        <v>409</v>
      </c>
      <c r="D52" s="73">
        <v>7380</v>
      </c>
      <c r="E52" s="74">
        <v>7290</v>
      </c>
      <c r="F52" s="75">
        <v>7200</v>
      </c>
      <c r="G52" s="29">
        <v>48.3</v>
      </c>
      <c r="H52" s="77">
        <v>5.95</v>
      </c>
      <c r="I52" s="82">
        <v>7.5</v>
      </c>
    </row>
    <row r="53" spans="1:9" s="25" customFormat="1" ht="12">
      <c r="A53" s="34" t="s">
        <v>23</v>
      </c>
      <c r="B53" s="27" t="s">
        <v>71</v>
      </c>
      <c r="C53" s="79" t="s">
        <v>408</v>
      </c>
      <c r="D53" s="73">
        <v>7380</v>
      </c>
      <c r="E53" s="74">
        <v>7290</v>
      </c>
      <c r="F53" s="75">
        <v>7200</v>
      </c>
      <c r="G53" s="29">
        <v>56.83</v>
      </c>
      <c r="H53" s="77">
        <v>7</v>
      </c>
      <c r="I53" s="82">
        <v>7.5</v>
      </c>
    </row>
    <row r="54" spans="1:9" s="25" customFormat="1" ht="12">
      <c r="A54" s="34" t="s">
        <v>23</v>
      </c>
      <c r="B54" s="27" t="s">
        <v>214</v>
      </c>
      <c r="C54" s="79" t="s">
        <v>410</v>
      </c>
      <c r="D54" s="73">
        <v>7680</v>
      </c>
      <c r="E54" s="74">
        <v>7590</v>
      </c>
      <c r="F54" s="75">
        <v>7500</v>
      </c>
      <c r="G54" s="29">
        <v>82.4</v>
      </c>
      <c r="H54" s="77">
        <v>9.75</v>
      </c>
      <c r="I54" s="82">
        <v>8.4</v>
      </c>
    </row>
    <row r="55" spans="1:9" s="25" customFormat="1" ht="12">
      <c r="A55" s="34" t="s">
        <v>23</v>
      </c>
      <c r="B55" s="27" t="s">
        <v>72</v>
      </c>
      <c r="C55" s="79" t="s">
        <v>411</v>
      </c>
      <c r="D55" s="73">
        <v>7680</v>
      </c>
      <c r="E55" s="74">
        <v>7590</v>
      </c>
      <c r="F55" s="75">
        <v>7500</v>
      </c>
      <c r="G55" s="29">
        <v>103.9</v>
      </c>
      <c r="H55" s="77">
        <v>12.3</v>
      </c>
      <c r="I55" s="82">
        <v>9</v>
      </c>
    </row>
    <row r="56" spans="1:9" s="25" customFormat="1" ht="12.75" thickBot="1">
      <c r="A56" s="50" t="s">
        <v>23</v>
      </c>
      <c r="B56" s="51" t="s">
        <v>202</v>
      </c>
      <c r="C56" s="100" t="s">
        <v>412</v>
      </c>
      <c r="D56" s="95">
        <v>8100</v>
      </c>
      <c r="E56" s="96">
        <v>8010</v>
      </c>
      <c r="F56" s="97">
        <v>7920</v>
      </c>
      <c r="G56" s="54">
        <v>139</v>
      </c>
      <c r="H56" s="98">
        <v>15.6</v>
      </c>
      <c r="I56" s="99">
        <v>9.9</v>
      </c>
    </row>
    <row r="57" spans="1:18" s="25" customFormat="1" ht="12.75" thickBot="1">
      <c r="A57" s="141" t="s">
        <v>73</v>
      </c>
      <c r="B57" s="142"/>
      <c r="C57" s="142"/>
      <c r="D57" s="142"/>
      <c r="E57" s="142"/>
      <c r="F57" s="142"/>
      <c r="G57" s="142"/>
      <c r="H57" s="142"/>
      <c r="I57" s="143"/>
      <c r="R57" s="36"/>
    </row>
    <row r="58" spans="1:9" s="25" customFormat="1" ht="12">
      <c r="A58" s="101" t="s">
        <v>56</v>
      </c>
      <c r="B58" s="110" t="s">
        <v>74</v>
      </c>
      <c r="C58" s="114" t="s">
        <v>231</v>
      </c>
      <c r="D58" s="104">
        <v>8100</v>
      </c>
      <c r="E58" s="105">
        <v>8010</v>
      </c>
      <c r="F58" s="106">
        <v>7920</v>
      </c>
      <c r="G58" s="69">
        <v>55.2</v>
      </c>
      <c r="H58" s="107">
        <v>6.2</v>
      </c>
      <c r="I58" s="113">
        <v>5.4</v>
      </c>
    </row>
    <row r="59" spans="1:9" s="25" customFormat="1" ht="12">
      <c r="A59" s="34" t="s">
        <v>56</v>
      </c>
      <c r="B59" s="27" t="s">
        <v>413</v>
      </c>
      <c r="C59" s="79" t="s">
        <v>398</v>
      </c>
      <c r="D59" s="73">
        <v>7080</v>
      </c>
      <c r="E59" s="74">
        <v>6990</v>
      </c>
      <c r="F59" s="75">
        <v>6900</v>
      </c>
      <c r="G59" s="29">
        <v>56.9</v>
      </c>
      <c r="H59" s="76">
        <v>7.3</v>
      </c>
      <c r="I59" s="82">
        <v>6</v>
      </c>
    </row>
    <row r="60" spans="1:9" s="25" customFormat="1" ht="12">
      <c r="A60" s="34" t="s">
        <v>56</v>
      </c>
      <c r="B60" s="27" t="s">
        <v>330</v>
      </c>
      <c r="C60" s="79" t="s">
        <v>414</v>
      </c>
      <c r="D60" s="73">
        <v>7080</v>
      </c>
      <c r="E60" s="74">
        <v>6990</v>
      </c>
      <c r="F60" s="75">
        <v>6900</v>
      </c>
      <c r="G60" s="29">
        <v>69.3</v>
      </c>
      <c r="H60" s="76">
        <v>8.9</v>
      </c>
      <c r="I60" s="82">
        <v>6.9</v>
      </c>
    </row>
    <row r="61" spans="1:9" s="25" customFormat="1" ht="12">
      <c r="A61" s="34" t="s">
        <v>56</v>
      </c>
      <c r="B61" s="27" t="s">
        <v>75</v>
      </c>
      <c r="C61" s="79" t="s">
        <v>415</v>
      </c>
      <c r="D61" s="73">
        <v>7740</v>
      </c>
      <c r="E61" s="74">
        <v>7650</v>
      </c>
      <c r="F61" s="75">
        <v>7560</v>
      </c>
      <c r="G61" s="29">
        <v>91.1</v>
      </c>
      <c r="H61" s="76">
        <v>10.7</v>
      </c>
      <c r="I61" s="82">
        <v>7.8</v>
      </c>
    </row>
    <row r="62" spans="1:9" s="25" customFormat="1" ht="12">
      <c r="A62" s="83" t="s">
        <v>56</v>
      </c>
      <c r="B62" s="71" t="s">
        <v>232</v>
      </c>
      <c r="C62" s="80" t="s">
        <v>416</v>
      </c>
      <c r="D62" s="73">
        <v>7800</v>
      </c>
      <c r="E62" s="74">
        <v>7710</v>
      </c>
      <c r="F62" s="75">
        <v>7620</v>
      </c>
      <c r="G62" s="76">
        <v>107.3</v>
      </c>
      <c r="H62" s="76">
        <v>12.5</v>
      </c>
      <c r="I62" s="81">
        <v>9</v>
      </c>
    </row>
    <row r="63" spans="1:9" s="25" customFormat="1" ht="12">
      <c r="A63" s="34" t="s">
        <v>56</v>
      </c>
      <c r="B63" s="27" t="s">
        <v>233</v>
      </c>
      <c r="C63" s="79" t="s">
        <v>398</v>
      </c>
      <c r="D63" s="73">
        <v>7800</v>
      </c>
      <c r="E63" s="74">
        <v>7710</v>
      </c>
      <c r="F63" s="75">
        <v>7620</v>
      </c>
      <c r="G63" s="29">
        <v>124.4</v>
      </c>
      <c r="H63" s="76">
        <v>14.5</v>
      </c>
      <c r="I63" s="84">
        <v>12</v>
      </c>
    </row>
    <row r="64" spans="1:9" s="25" customFormat="1" ht="12">
      <c r="A64" s="34" t="s">
        <v>56</v>
      </c>
      <c r="B64" s="27" t="s">
        <v>331</v>
      </c>
      <c r="C64" s="79" t="s">
        <v>398</v>
      </c>
      <c r="D64" s="73">
        <v>7800</v>
      </c>
      <c r="E64" s="74">
        <v>7710</v>
      </c>
      <c r="F64" s="75">
        <v>7620</v>
      </c>
      <c r="G64" s="29">
        <v>141.6</v>
      </c>
      <c r="H64" s="76">
        <v>16.5</v>
      </c>
      <c r="I64" s="84">
        <v>12</v>
      </c>
    </row>
    <row r="65" spans="1:9" s="25" customFormat="1" ht="12">
      <c r="A65" s="34" t="s">
        <v>56</v>
      </c>
      <c r="B65" s="27" t="s">
        <v>234</v>
      </c>
      <c r="C65" s="80" t="s">
        <v>416</v>
      </c>
      <c r="D65" s="73">
        <v>8460</v>
      </c>
      <c r="E65" s="74">
        <v>8370</v>
      </c>
      <c r="F65" s="75">
        <v>8280</v>
      </c>
      <c r="G65" s="29">
        <v>175.9</v>
      </c>
      <c r="H65" s="76">
        <v>18.9</v>
      </c>
      <c r="I65" s="84">
        <v>15</v>
      </c>
    </row>
    <row r="66" spans="1:9" s="25" customFormat="1" ht="12">
      <c r="A66" s="34" t="s">
        <v>56</v>
      </c>
      <c r="B66" s="27" t="s">
        <v>417</v>
      </c>
      <c r="C66" s="79" t="s">
        <v>398</v>
      </c>
      <c r="D66" s="73">
        <v>8670</v>
      </c>
      <c r="E66" s="74">
        <v>8580</v>
      </c>
      <c r="F66" s="75">
        <v>8490</v>
      </c>
      <c r="G66" s="29">
        <v>209.8</v>
      </c>
      <c r="H66" s="76">
        <v>22</v>
      </c>
      <c r="I66" s="84">
        <v>15</v>
      </c>
    </row>
    <row r="67" spans="1:9" s="37" customFormat="1" ht="12">
      <c r="A67" s="34" t="s">
        <v>56</v>
      </c>
      <c r="B67" s="27" t="s">
        <v>332</v>
      </c>
      <c r="C67" s="79" t="s">
        <v>398</v>
      </c>
      <c r="D67" s="73">
        <v>8670</v>
      </c>
      <c r="E67" s="74">
        <v>8580</v>
      </c>
      <c r="F67" s="75">
        <v>8490</v>
      </c>
      <c r="G67" s="29">
        <v>233.7</v>
      </c>
      <c r="H67" s="76">
        <v>24.5</v>
      </c>
      <c r="I67" s="84">
        <v>18</v>
      </c>
    </row>
    <row r="68" spans="1:9" s="37" customFormat="1" ht="12.75" thickBot="1">
      <c r="A68" s="85" t="s">
        <v>56</v>
      </c>
      <c r="B68" s="86" t="s">
        <v>230</v>
      </c>
      <c r="C68" s="87" t="s">
        <v>398</v>
      </c>
      <c r="D68" s="88">
        <v>9090</v>
      </c>
      <c r="E68" s="89">
        <v>9000</v>
      </c>
      <c r="F68" s="90">
        <v>8910</v>
      </c>
      <c r="G68" s="91">
        <v>303</v>
      </c>
      <c r="H68" s="92">
        <v>30.3</v>
      </c>
      <c r="I68" s="93">
        <v>21</v>
      </c>
    </row>
    <row r="69" spans="1:19" s="37" customFormat="1" ht="12">
      <c r="A69" s="149" t="s">
        <v>0</v>
      </c>
      <c r="B69" s="149"/>
      <c r="C69" s="149"/>
      <c r="D69" s="149"/>
      <c r="E69" s="149"/>
      <c r="F69" s="149"/>
      <c r="G69" s="149"/>
      <c r="H69" s="149"/>
      <c r="I69" s="149"/>
      <c r="S69" s="25"/>
    </row>
    <row r="70" spans="1:19" s="37" customFormat="1" ht="12">
      <c r="A70" s="149"/>
      <c r="B70" s="149"/>
      <c r="C70" s="149"/>
      <c r="D70" s="149"/>
      <c r="E70" s="149"/>
      <c r="F70" s="149"/>
      <c r="G70" s="149"/>
      <c r="H70" s="149"/>
      <c r="I70" s="149"/>
      <c r="S70" s="25"/>
    </row>
    <row r="71" spans="1:19" s="37" customFormat="1" ht="12">
      <c r="A71" s="149"/>
      <c r="B71" s="149"/>
      <c r="C71" s="149"/>
      <c r="D71" s="149"/>
      <c r="E71" s="149"/>
      <c r="F71" s="149"/>
      <c r="G71" s="149"/>
      <c r="H71" s="149"/>
      <c r="I71" s="149"/>
      <c r="S71" s="25"/>
    </row>
    <row r="72" spans="1:19" s="37" customFormat="1" ht="12">
      <c r="A72" s="149"/>
      <c r="B72" s="149"/>
      <c r="C72" s="149"/>
      <c r="D72" s="149"/>
      <c r="E72" s="149"/>
      <c r="F72" s="149"/>
      <c r="G72" s="149"/>
      <c r="H72" s="149"/>
      <c r="I72" s="149"/>
      <c r="S72" s="25"/>
    </row>
    <row r="73" spans="1:19" s="37" customFormat="1" ht="12">
      <c r="A73" s="155" t="s">
        <v>203</v>
      </c>
      <c r="B73" s="155"/>
      <c r="C73" s="155"/>
      <c r="D73" s="155"/>
      <c r="E73" s="155"/>
      <c r="F73" s="155"/>
      <c r="G73" s="155"/>
      <c r="H73" s="155"/>
      <c r="I73" s="155"/>
      <c r="S73" s="25"/>
    </row>
    <row r="74" spans="1:19" s="37" customFormat="1" ht="56.25" customHeight="1">
      <c r="A74" s="155"/>
      <c r="B74" s="155"/>
      <c r="C74" s="155"/>
      <c r="D74" s="155"/>
      <c r="E74" s="155"/>
      <c r="F74" s="155"/>
      <c r="G74" s="155"/>
      <c r="H74" s="155"/>
      <c r="I74" s="155"/>
      <c r="S74" s="25"/>
    </row>
    <row r="75" spans="1:19" s="37" customFormat="1" ht="15.75" thickBot="1">
      <c r="A75" s="144" t="s">
        <v>89</v>
      </c>
      <c r="B75" s="144"/>
      <c r="C75" s="144"/>
      <c r="D75" s="144"/>
      <c r="E75" s="144"/>
      <c r="F75" s="144"/>
      <c r="G75" s="144"/>
      <c r="H75" s="144"/>
      <c r="I75" s="144"/>
      <c r="S75" s="25"/>
    </row>
    <row r="76" spans="1:19" s="37" customFormat="1" ht="26.25" thickBot="1">
      <c r="A76" s="42"/>
      <c r="B76" s="42"/>
      <c r="C76" s="49" t="s">
        <v>211</v>
      </c>
      <c r="D76" s="49"/>
      <c r="E76" s="154" t="s">
        <v>212</v>
      </c>
      <c r="F76" s="154"/>
      <c r="G76" s="42"/>
      <c r="H76" s="147">
        <f ca="1">TODAY()</f>
        <v>41382</v>
      </c>
      <c r="I76" s="148"/>
      <c r="S76" s="25"/>
    </row>
    <row r="77" spans="1:20" s="25" customFormat="1" ht="12">
      <c r="A77" s="30" t="s">
        <v>5</v>
      </c>
      <c r="B77" s="31"/>
      <c r="C77" s="39"/>
      <c r="D77" s="32" t="s">
        <v>2</v>
      </c>
      <c r="E77" s="32"/>
      <c r="F77" s="32"/>
      <c r="G77" s="32" t="s">
        <v>1</v>
      </c>
      <c r="H77" s="33" t="s">
        <v>3</v>
      </c>
      <c r="I77" s="40" t="s">
        <v>4</v>
      </c>
      <c r="J77" s="35"/>
      <c r="K77" s="35"/>
      <c r="L77" s="35"/>
      <c r="M77" s="35"/>
      <c r="N77" s="35"/>
      <c r="O77" s="35"/>
      <c r="P77" s="35"/>
      <c r="Q77" s="35"/>
      <c r="R77" s="35"/>
      <c r="T77" s="36"/>
    </row>
    <row r="78" spans="1:20" s="25" customFormat="1" ht="12">
      <c r="A78" s="34" t="s">
        <v>13</v>
      </c>
      <c r="B78" s="27" t="s">
        <v>6</v>
      </c>
      <c r="C78" s="26"/>
      <c r="D78" s="28" t="s">
        <v>7</v>
      </c>
      <c r="E78" s="28" t="s">
        <v>8</v>
      </c>
      <c r="F78" s="28" t="s">
        <v>9</v>
      </c>
      <c r="G78" s="28" t="s">
        <v>10</v>
      </c>
      <c r="H78" s="29" t="s">
        <v>11</v>
      </c>
      <c r="I78" s="41" t="s">
        <v>14</v>
      </c>
      <c r="J78" s="35"/>
      <c r="K78" s="35"/>
      <c r="L78" s="35"/>
      <c r="M78" s="35"/>
      <c r="N78" s="35"/>
      <c r="O78" s="35"/>
      <c r="P78" s="35"/>
      <c r="Q78" s="35"/>
      <c r="R78" s="35"/>
      <c r="T78" s="36"/>
    </row>
    <row r="79" spans="1:20" s="25" customFormat="1" ht="12.75" thickBot="1">
      <c r="A79" s="50"/>
      <c r="B79" s="51"/>
      <c r="C79" s="52"/>
      <c r="D79" s="53" t="s">
        <v>15</v>
      </c>
      <c r="E79" s="53" t="s">
        <v>16</v>
      </c>
      <c r="F79" s="53" t="s">
        <v>17</v>
      </c>
      <c r="G79" s="53" t="s">
        <v>18</v>
      </c>
      <c r="H79" s="54" t="s">
        <v>20</v>
      </c>
      <c r="I79" s="56" t="s">
        <v>12</v>
      </c>
      <c r="J79" s="35"/>
      <c r="K79" s="35"/>
      <c r="L79" s="35"/>
      <c r="M79" s="35"/>
      <c r="N79" s="35"/>
      <c r="O79" s="35"/>
      <c r="P79" s="35"/>
      <c r="Q79" s="35"/>
      <c r="R79" s="35"/>
      <c r="T79" s="36"/>
    </row>
    <row r="80" spans="1:20" s="25" customFormat="1" ht="12.75" thickBot="1">
      <c r="A80" s="150" t="s">
        <v>22</v>
      </c>
      <c r="B80" s="151"/>
      <c r="C80" s="151"/>
      <c r="D80" s="151"/>
      <c r="E80" s="151"/>
      <c r="F80" s="151"/>
      <c r="G80" s="151"/>
      <c r="H80" s="151"/>
      <c r="I80" s="152"/>
      <c r="J80" s="35"/>
      <c r="K80" s="35"/>
      <c r="L80" s="35"/>
      <c r="M80" s="35"/>
      <c r="N80" s="35"/>
      <c r="O80" s="35"/>
      <c r="P80" s="35"/>
      <c r="Q80" s="35"/>
      <c r="R80" s="35"/>
      <c r="T80" s="36"/>
    </row>
    <row r="81" spans="1:9" s="25" customFormat="1" ht="12">
      <c r="A81" s="101" t="s">
        <v>24</v>
      </c>
      <c r="B81" s="128" t="s">
        <v>25</v>
      </c>
      <c r="C81" s="114" t="s">
        <v>26</v>
      </c>
      <c r="D81" s="104">
        <v>7590</v>
      </c>
      <c r="E81" s="105">
        <v>7500</v>
      </c>
      <c r="F81" s="106">
        <v>7410</v>
      </c>
      <c r="G81" s="105">
        <v>116.9</v>
      </c>
      <c r="H81" s="69">
        <v>14</v>
      </c>
      <c r="I81" s="129"/>
    </row>
    <row r="82" spans="1:9" s="25" customFormat="1" ht="12">
      <c r="A82" s="34" t="s">
        <v>24</v>
      </c>
      <c r="B82" s="116" t="s">
        <v>28</v>
      </c>
      <c r="C82" s="79" t="s">
        <v>26</v>
      </c>
      <c r="D82" s="73">
        <v>7590</v>
      </c>
      <c r="E82" s="74">
        <v>7500</v>
      </c>
      <c r="F82" s="75">
        <v>7410</v>
      </c>
      <c r="G82" s="74">
        <v>137.8</v>
      </c>
      <c r="H82" s="29">
        <v>16.5</v>
      </c>
      <c r="I82" s="118"/>
    </row>
    <row r="83" spans="1:9" s="25" customFormat="1" ht="12">
      <c r="A83" s="34" t="s">
        <v>24</v>
      </c>
      <c r="B83" s="116" t="s">
        <v>28</v>
      </c>
      <c r="C83" s="79" t="s">
        <v>30</v>
      </c>
      <c r="D83" s="73">
        <v>7590</v>
      </c>
      <c r="E83" s="74">
        <v>7500</v>
      </c>
      <c r="F83" s="75">
        <v>7410</v>
      </c>
      <c r="G83" s="74">
        <v>217.1</v>
      </c>
      <c r="H83" s="29">
        <v>26</v>
      </c>
      <c r="I83" s="118"/>
    </row>
    <row r="84" spans="1:9" s="25" customFormat="1" ht="12">
      <c r="A84" s="34" t="s">
        <v>24</v>
      </c>
      <c r="B84" s="116" t="s">
        <v>32</v>
      </c>
      <c r="C84" s="79" t="s">
        <v>26</v>
      </c>
      <c r="D84" s="73">
        <v>7470</v>
      </c>
      <c r="E84" s="74">
        <v>7380</v>
      </c>
      <c r="F84" s="75">
        <v>7290</v>
      </c>
      <c r="G84" s="74">
        <v>164.3</v>
      </c>
      <c r="H84" s="29">
        <v>20</v>
      </c>
      <c r="I84" s="118"/>
    </row>
    <row r="85" spans="1:9" s="25" customFormat="1" ht="12">
      <c r="A85" s="34" t="s">
        <v>24</v>
      </c>
      <c r="B85" s="116" t="s">
        <v>32</v>
      </c>
      <c r="C85" s="79" t="s">
        <v>33</v>
      </c>
      <c r="D85" s="73">
        <v>7470</v>
      </c>
      <c r="E85" s="74">
        <v>7380</v>
      </c>
      <c r="F85" s="75">
        <v>7290</v>
      </c>
      <c r="G85" s="74">
        <v>262.9</v>
      </c>
      <c r="H85" s="29">
        <v>32</v>
      </c>
      <c r="I85" s="118"/>
    </row>
    <row r="86" spans="1:9" s="25" customFormat="1" ht="12">
      <c r="A86" s="34" t="s">
        <v>24</v>
      </c>
      <c r="B86" s="116" t="s">
        <v>35</v>
      </c>
      <c r="C86" s="79" t="s">
        <v>26</v>
      </c>
      <c r="D86" s="73">
        <v>7470</v>
      </c>
      <c r="E86" s="74">
        <v>7380</v>
      </c>
      <c r="F86" s="75">
        <v>7290</v>
      </c>
      <c r="G86" s="74">
        <v>205.4</v>
      </c>
      <c r="H86" s="29">
        <v>25</v>
      </c>
      <c r="I86" s="118"/>
    </row>
    <row r="87" spans="1:9" s="25" customFormat="1" ht="12">
      <c r="A87" s="34" t="s">
        <v>24</v>
      </c>
      <c r="B87" s="116" t="s">
        <v>35</v>
      </c>
      <c r="C87" s="79" t="s">
        <v>33</v>
      </c>
      <c r="D87" s="73">
        <v>7470</v>
      </c>
      <c r="E87" s="74">
        <v>7380</v>
      </c>
      <c r="F87" s="75">
        <v>7290</v>
      </c>
      <c r="G87" s="74">
        <v>312.2</v>
      </c>
      <c r="H87" s="29">
        <v>38</v>
      </c>
      <c r="I87" s="118"/>
    </row>
    <row r="88" spans="1:9" s="25" customFormat="1" ht="12">
      <c r="A88" s="34" t="s">
        <v>24</v>
      </c>
      <c r="B88" s="116" t="s">
        <v>38</v>
      </c>
      <c r="C88" s="79" t="s">
        <v>26</v>
      </c>
      <c r="D88" s="73">
        <v>7470</v>
      </c>
      <c r="E88" s="74">
        <v>7380</v>
      </c>
      <c r="F88" s="75">
        <v>7290</v>
      </c>
      <c r="G88" s="74">
        <v>267.1</v>
      </c>
      <c r="H88" s="29">
        <v>32.5</v>
      </c>
      <c r="I88" s="118"/>
    </row>
    <row r="89" spans="1:9" s="25" customFormat="1" ht="12.75" thickBot="1">
      <c r="A89" s="50" t="s">
        <v>24</v>
      </c>
      <c r="B89" s="121" t="s">
        <v>38</v>
      </c>
      <c r="C89" s="100" t="s">
        <v>33</v>
      </c>
      <c r="D89" s="95">
        <v>7470</v>
      </c>
      <c r="E89" s="96">
        <v>7380</v>
      </c>
      <c r="F89" s="97">
        <v>7290</v>
      </c>
      <c r="G89" s="96">
        <v>419.1</v>
      </c>
      <c r="H89" s="54">
        <v>51</v>
      </c>
      <c r="I89" s="122"/>
    </row>
    <row r="90" spans="1:18" s="25" customFormat="1" ht="12.75" thickBot="1">
      <c r="A90" s="141" t="s">
        <v>41</v>
      </c>
      <c r="B90" s="142"/>
      <c r="C90" s="142"/>
      <c r="D90" s="142"/>
      <c r="E90" s="142"/>
      <c r="F90" s="142"/>
      <c r="G90" s="142"/>
      <c r="H90" s="142"/>
      <c r="I90" s="143"/>
      <c r="J90" s="35"/>
      <c r="K90" s="35"/>
      <c r="L90" s="35"/>
      <c r="M90" s="35"/>
      <c r="N90" s="35"/>
      <c r="O90" s="35"/>
      <c r="P90" s="35"/>
      <c r="R90" s="36"/>
    </row>
    <row r="91" spans="1:9" s="25" customFormat="1" ht="12">
      <c r="A91" s="101" t="s">
        <v>23</v>
      </c>
      <c r="B91" s="128" t="s">
        <v>38</v>
      </c>
      <c r="C91" s="114" t="s">
        <v>26</v>
      </c>
      <c r="D91" s="104">
        <v>6870</v>
      </c>
      <c r="E91" s="105">
        <v>6780</v>
      </c>
      <c r="F91" s="106">
        <v>6690</v>
      </c>
      <c r="G91" s="105">
        <v>253.2</v>
      </c>
      <c r="H91" s="69">
        <v>33.5</v>
      </c>
      <c r="I91" s="109">
        <v>3.9</v>
      </c>
    </row>
    <row r="92" spans="1:9" s="25" customFormat="1" ht="12">
      <c r="A92" s="34" t="s">
        <v>23</v>
      </c>
      <c r="B92" s="116" t="s">
        <v>38</v>
      </c>
      <c r="C92" s="79" t="s">
        <v>33</v>
      </c>
      <c r="D92" s="73">
        <v>6870</v>
      </c>
      <c r="E92" s="74">
        <v>6780</v>
      </c>
      <c r="F92" s="75">
        <v>6690</v>
      </c>
      <c r="G92" s="74">
        <v>385.8</v>
      </c>
      <c r="H92" s="74">
        <v>52</v>
      </c>
      <c r="I92" s="81">
        <v>3.9</v>
      </c>
    </row>
    <row r="93" spans="1:9" s="25" customFormat="1" ht="12">
      <c r="A93" s="34" t="s">
        <v>23</v>
      </c>
      <c r="B93" s="116" t="s">
        <v>43</v>
      </c>
      <c r="C93" s="117" t="s">
        <v>33</v>
      </c>
      <c r="D93" s="73">
        <v>6750</v>
      </c>
      <c r="E93" s="74">
        <v>6660</v>
      </c>
      <c r="F93" s="75">
        <v>6570</v>
      </c>
      <c r="G93" s="74">
        <v>564.3</v>
      </c>
      <c r="H93" s="75">
        <v>76</v>
      </c>
      <c r="I93" s="81">
        <v>6</v>
      </c>
    </row>
    <row r="94" spans="1:9" s="25" customFormat="1" ht="12">
      <c r="A94" s="34" t="s">
        <v>23</v>
      </c>
      <c r="B94" s="116" t="s">
        <v>43</v>
      </c>
      <c r="C94" s="79" t="s">
        <v>45</v>
      </c>
      <c r="D94" s="73">
        <v>6750</v>
      </c>
      <c r="E94" s="74">
        <v>6660</v>
      </c>
      <c r="F94" s="75">
        <v>6570</v>
      </c>
      <c r="G94" s="74">
        <v>1633.5</v>
      </c>
      <c r="H94" s="75">
        <v>220</v>
      </c>
      <c r="I94" s="81">
        <v>6</v>
      </c>
    </row>
    <row r="95" spans="1:9" s="25" customFormat="1" ht="12">
      <c r="A95" s="34" t="s">
        <v>23</v>
      </c>
      <c r="B95" s="116" t="s">
        <v>47</v>
      </c>
      <c r="C95" s="79" t="s">
        <v>33</v>
      </c>
      <c r="D95" s="73">
        <v>6750</v>
      </c>
      <c r="E95" s="74">
        <v>6660</v>
      </c>
      <c r="F95" s="75">
        <v>6570</v>
      </c>
      <c r="G95" s="74">
        <v>757.4</v>
      </c>
      <c r="H95" s="74">
        <v>102</v>
      </c>
      <c r="I95" s="81">
        <v>8.1</v>
      </c>
    </row>
    <row r="96" spans="1:9" s="25" customFormat="1" ht="12">
      <c r="A96" s="34" t="s">
        <v>23</v>
      </c>
      <c r="B96" s="116" t="s">
        <v>47</v>
      </c>
      <c r="C96" s="117" t="s">
        <v>45</v>
      </c>
      <c r="D96" s="73">
        <v>6750</v>
      </c>
      <c r="E96" s="74">
        <v>6660</v>
      </c>
      <c r="F96" s="75">
        <v>6570</v>
      </c>
      <c r="G96" s="74">
        <v>2116.1</v>
      </c>
      <c r="H96" s="75">
        <v>285</v>
      </c>
      <c r="I96" s="81">
        <v>8.1</v>
      </c>
    </row>
    <row r="97" spans="1:9" s="25" customFormat="1" ht="12">
      <c r="A97" s="34" t="s">
        <v>23</v>
      </c>
      <c r="B97" s="116" t="s">
        <v>50</v>
      </c>
      <c r="C97" s="117" t="s">
        <v>45</v>
      </c>
      <c r="D97" s="73">
        <v>6450</v>
      </c>
      <c r="E97" s="74">
        <v>6360</v>
      </c>
      <c r="F97" s="75">
        <v>6270</v>
      </c>
      <c r="G97" s="74">
        <v>2554.2</v>
      </c>
      <c r="H97" s="75">
        <v>360</v>
      </c>
      <c r="I97" s="81">
        <v>9.9</v>
      </c>
    </row>
    <row r="98" spans="1:9" s="25" customFormat="1" ht="12">
      <c r="A98" s="34" t="s">
        <v>23</v>
      </c>
      <c r="B98" s="116" t="s">
        <v>52</v>
      </c>
      <c r="C98" s="117" t="s">
        <v>45</v>
      </c>
      <c r="D98" s="73">
        <v>6450</v>
      </c>
      <c r="E98" s="74">
        <v>6360</v>
      </c>
      <c r="F98" s="75">
        <v>6270</v>
      </c>
      <c r="G98" s="74">
        <v>3050.9</v>
      </c>
      <c r="H98" s="75">
        <v>430</v>
      </c>
      <c r="I98" s="119">
        <v>12</v>
      </c>
    </row>
    <row r="99" spans="1:9" s="25" customFormat="1" ht="12">
      <c r="A99" s="34" t="s">
        <v>23</v>
      </c>
      <c r="B99" s="116" t="s">
        <v>52</v>
      </c>
      <c r="C99" s="79" t="s">
        <v>418</v>
      </c>
      <c r="D99" s="73">
        <v>6450</v>
      </c>
      <c r="E99" s="74">
        <v>6360</v>
      </c>
      <c r="F99" s="75">
        <v>6270</v>
      </c>
      <c r="G99" s="74">
        <v>4044.2</v>
      </c>
      <c r="H99" s="74">
        <v>570</v>
      </c>
      <c r="I99" s="119">
        <v>12</v>
      </c>
    </row>
    <row r="100" spans="1:9" s="25" customFormat="1" ht="12">
      <c r="A100" s="34" t="s">
        <v>23</v>
      </c>
      <c r="B100" s="116" t="s">
        <v>54</v>
      </c>
      <c r="C100" s="79" t="s">
        <v>45</v>
      </c>
      <c r="D100" s="73">
        <v>6450</v>
      </c>
      <c r="E100" s="74">
        <v>6360</v>
      </c>
      <c r="F100" s="75">
        <v>6270</v>
      </c>
      <c r="G100" s="74">
        <v>4079.6</v>
      </c>
      <c r="H100" s="74">
        <v>575</v>
      </c>
      <c r="I100" s="119">
        <v>15</v>
      </c>
    </row>
    <row r="101" spans="1:9" ht="12">
      <c r="A101" s="34" t="s">
        <v>56</v>
      </c>
      <c r="B101" s="116" t="s">
        <v>57</v>
      </c>
      <c r="C101" s="79" t="s">
        <v>45</v>
      </c>
      <c r="D101" s="73">
        <v>6570</v>
      </c>
      <c r="E101" s="74">
        <v>6480</v>
      </c>
      <c r="F101" s="75">
        <v>6390</v>
      </c>
      <c r="G101" s="74">
        <v>5131.2</v>
      </c>
      <c r="H101" s="74">
        <v>710</v>
      </c>
      <c r="I101" s="119">
        <v>21</v>
      </c>
    </row>
    <row r="102" spans="1:9" ht="12">
      <c r="A102" s="34" t="s">
        <v>56</v>
      </c>
      <c r="B102" s="116" t="s">
        <v>57</v>
      </c>
      <c r="C102" s="79" t="s">
        <v>418</v>
      </c>
      <c r="D102" s="73">
        <v>6570</v>
      </c>
      <c r="E102" s="74">
        <v>6480</v>
      </c>
      <c r="F102" s="75">
        <v>6390</v>
      </c>
      <c r="G102" s="74">
        <v>6937.9</v>
      </c>
      <c r="H102" s="74">
        <v>960</v>
      </c>
      <c r="I102" s="119">
        <v>21</v>
      </c>
    </row>
    <row r="103" spans="1:9" ht="12">
      <c r="A103" s="34" t="s">
        <v>56</v>
      </c>
      <c r="B103" s="116" t="s">
        <v>58</v>
      </c>
      <c r="C103" s="79" t="s">
        <v>45</v>
      </c>
      <c r="D103" s="73">
        <v>6570</v>
      </c>
      <c r="E103" s="74">
        <v>6480</v>
      </c>
      <c r="F103" s="75">
        <v>6390</v>
      </c>
      <c r="G103" s="74">
        <v>6215.2</v>
      </c>
      <c r="H103" s="74">
        <v>860</v>
      </c>
      <c r="I103" s="119">
        <v>24</v>
      </c>
    </row>
    <row r="104" spans="1:9" ht="12">
      <c r="A104" s="34" t="s">
        <v>56</v>
      </c>
      <c r="B104" s="116" t="s">
        <v>59</v>
      </c>
      <c r="C104" s="79" t="s">
        <v>45</v>
      </c>
      <c r="D104" s="73">
        <v>6570</v>
      </c>
      <c r="E104" s="74">
        <v>6480</v>
      </c>
      <c r="F104" s="75">
        <v>6390</v>
      </c>
      <c r="G104" s="74">
        <v>7299.3</v>
      </c>
      <c r="H104" s="74">
        <v>1010</v>
      </c>
      <c r="I104" s="119">
        <v>27</v>
      </c>
    </row>
    <row r="105" spans="1:9" ht="12">
      <c r="A105" s="34" t="s">
        <v>56</v>
      </c>
      <c r="B105" s="116" t="s">
        <v>60</v>
      </c>
      <c r="C105" s="79" t="s">
        <v>45</v>
      </c>
      <c r="D105" s="73">
        <v>6570</v>
      </c>
      <c r="E105" s="74">
        <v>6480</v>
      </c>
      <c r="F105" s="75">
        <v>6390</v>
      </c>
      <c r="G105" s="74">
        <v>8311.1</v>
      </c>
      <c r="H105" s="74">
        <v>1150</v>
      </c>
      <c r="I105" s="119">
        <v>33</v>
      </c>
    </row>
    <row r="106" spans="1:9" ht="12.75" thickBot="1">
      <c r="A106" s="50" t="s">
        <v>56</v>
      </c>
      <c r="B106" s="121" t="s">
        <v>61</v>
      </c>
      <c r="C106" s="100" t="s">
        <v>45</v>
      </c>
      <c r="D106" s="95">
        <v>6570</v>
      </c>
      <c r="E106" s="96">
        <v>6480</v>
      </c>
      <c r="F106" s="97">
        <v>6390</v>
      </c>
      <c r="G106" s="96">
        <v>10479.2</v>
      </c>
      <c r="H106" s="96">
        <v>1450</v>
      </c>
      <c r="I106" s="123">
        <v>39</v>
      </c>
    </row>
    <row r="107" spans="1:9" ht="12.75" thickBot="1">
      <c r="A107" s="141" t="s">
        <v>76</v>
      </c>
      <c r="B107" s="142"/>
      <c r="C107" s="142"/>
      <c r="D107" s="142"/>
      <c r="E107" s="142"/>
      <c r="F107" s="142"/>
      <c r="G107" s="142"/>
      <c r="H107" s="142"/>
      <c r="I107" s="143"/>
    </row>
    <row r="108" spans="1:9" ht="12">
      <c r="A108" s="101" t="s">
        <v>56</v>
      </c>
      <c r="B108" s="110" t="s">
        <v>215</v>
      </c>
      <c r="C108" s="130" t="s">
        <v>218</v>
      </c>
      <c r="D108" s="104">
        <v>8520</v>
      </c>
      <c r="E108" s="105">
        <v>8430</v>
      </c>
      <c r="F108" s="106">
        <v>8340</v>
      </c>
      <c r="G108" s="105">
        <v>93.7</v>
      </c>
      <c r="H108" s="107">
        <v>10</v>
      </c>
      <c r="I108" s="113">
        <v>7.5</v>
      </c>
    </row>
    <row r="109" spans="1:9" ht="12">
      <c r="A109" s="34" t="s">
        <v>56</v>
      </c>
      <c r="B109" s="27" t="s">
        <v>77</v>
      </c>
      <c r="C109" s="79" t="s">
        <v>394</v>
      </c>
      <c r="D109" s="73">
        <v>8520</v>
      </c>
      <c r="E109" s="74">
        <v>8430</v>
      </c>
      <c r="F109" s="75">
        <v>8340</v>
      </c>
      <c r="G109" s="74">
        <v>110.6</v>
      </c>
      <c r="H109" s="76">
        <v>11.8</v>
      </c>
      <c r="I109" s="82">
        <v>8.7</v>
      </c>
    </row>
    <row r="110" spans="1:9" ht="12">
      <c r="A110" s="34" t="s">
        <v>56</v>
      </c>
      <c r="B110" s="27" t="s">
        <v>78</v>
      </c>
      <c r="C110" s="80" t="s">
        <v>416</v>
      </c>
      <c r="D110" s="73">
        <v>8280</v>
      </c>
      <c r="E110" s="74">
        <v>8190</v>
      </c>
      <c r="F110" s="75">
        <v>8100</v>
      </c>
      <c r="G110" s="74">
        <v>127.5</v>
      </c>
      <c r="H110" s="76">
        <v>14</v>
      </c>
      <c r="I110" s="82">
        <v>9.9</v>
      </c>
    </row>
    <row r="111" spans="1:9" ht="12">
      <c r="A111" s="34" t="s">
        <v>56</v>
      </c>
      <c r="B111" s="27" t="s">
        <v>79</v>
      </c>
      <c r="C111" s="79" t="s">
        <v>398</v>
      </c>
      <c r="D111" s="73">
        <v>8520</v>
      </c>
      <c r="E111" s="74">
        <v>8430</v>
      </c>
      <c r="F111" s="75">
        <v>8340</v>
      </c>
      <c r="G111" s="74">
        <v>157.4</v>
      </c>
      <c r="H111" s="76">
        <v>16.8</v>
      </c>
      <c r="I111" s="84">
        <v>12</v>
      </c>
    </row>
    <row r="112" spans="1:9" ht="12">
      <c r="A112" s="34" t="s">
        <v>56</v>
      </c>
      <c r="B112" s="27" t="s">
        <v>80</v>
      </c>
      <c r="C112" s="79" t="s">
        <v>398</v>
      </c>
      <c r="D112" s="73">
        <v>8520</v>
      </c>
      <c r="E112" s="74">
        <v>8430</v>
      </c>
      <c r="F112" s="75">
        <v>8340</v>
      </c>
      <c r="G112" s="74">
        <v>174.3</v>
      </c>
      <c r="H112" s="76">
        <v>18.6</v>
      </c>
      <c r="I112" s="84">
        <v>15</v>
      </c>
    </row>
    <row r="113" spans="1:9" ht="12">
      <c r="A113" s="34" t="s">
        <v>56</v>
      </c>
      <c r="B113" s="27" t="s">
        <v>81</v>
      </c>
      <c r="C113" s="79" t="s">
        <v>416</v>
      </c>
      <c r="D113" s="73">
        <v>8280</v>
      </c>
      <c r="E113" s="74">
        <v>8190</v>
      </c>
      <c r="F113" s="75">
        <v>8100</v>
      </c>
      <c r="G113" s="74">
        <v>193.1</v>
      </c>
      <c r="H113" s="76">
        <v>21.2</v>
      </c>
      <c r="I113" s="84">
        <v>18</v>
      </c>
    </row>
    <row r="114" spans="1:9" ht="12">
      <c r="A114" s="34" t="s">
        <v>56</v>
      </c>
      <c r="B114" s="27" t="s">
        <v>82</v>
      </c>
      <c r="C114" s="79" t="s">
        <v>398</v>
      </c>
      <c r="D114" s="73">
        <v>9690</v>
      </c>
      <c r="E114" s="74">
        <v>9600</v>
      </c>
      <c r="F114" s="75">
        <v>9510</v>
      </c>
      <c r="G114" s="74">
        <v>292.1</v>
      </c>
      <c r="H114" s="76">
        <v>27.4</v>
      </c>
      <c r="I114" s="84">
        <v>27</v>
      </c>
    </row>
    <row r="115" spans="1:9" ht="12.75" thickBot="1">
      <c r="A115" s="50" t="s">
        <v>56</v>
      </c>
      <c r="B115" s="51" t="s">
        <v>216</v>
      </c>
      <c r="C115" s="100" t="s">
        <v>398</v>
      </c>
      <c r="D115" s="95">
        <v>9690</v>
      </c>
      <c r="E115" s="96">
        <v>9600</v>
      </c>
      <c r="F115" s="97">
        <v>9510</v>
      </c>
      <c r="G115" s="96">
        <v>348.5</v>
      </c>
      <c r="H115" s="124">
        <v>32.7</v>
      </c>
      <c r="I115" s="125">
        <v>33</v>
      </c>
    </row>
    <row r="116" spans="1:9" ht="12.75" thickBot="1">
      <c r="A116" s="141" t="s">
        <v>83</v>
      </c>
      <c r="B116" s="142"/>
      <c r="C116" s="142"/>
      <c r="D116" s="142"/>
      <c r="E116" s="142"/>
      <c r="F116" s="142"/>
      <c r="G116" s="142"/>
      <c r="H116" s="142"/>
      <c r="I116" s="143"/>
    </row>
    <row r="117" spans="1:9" ht="12">
      <c r="A117" s="101" t="s">
        <v>23</v>
      </c>
      <c r="B117" s="110" t="s">
        <v>213</v>
      </c>
      <c r="C117" s="114" t="s">
        <v>419</v>
      </c>
      <c r="D117" s="104">
        <v>7650</v>
      </c>
      <c r="E117" s="105">
        <v>7560</v>
      </c>
      <c r="F117" s="106">
        <v>7470</v>
      </c>
      <c r="G117" s="69">
        <v>5.89</v>
      </c>
      <c r="H117" s="112">
        <v>0.7</v>
      </c>
      <c r="I117" s="113">
        <v>0.6</v>
      </c>
    </row>
    <row r="118" spans="1:9" ht="12">
      <c r="A118" s="83" t="s">
        <v>23</v>
      </c>
      <c r="B118" s="71" t="s">
        <v>84</v>
      </c>
      <c r="C118" s="79" t="s">
        <v>419</v>
      </c>
      <c r="D118" s="73">
        <v>7650</v>
      </c>
      <c r="E118" s="74">
        <v>7560</v>
      </c>
      <c r="F118" s="75">
        <v>7470</v>
      </c>
      <c r="G118" s="76">
        <v>7.15</v>
      </c>
      <c r="H118" s="77">
        <v>0.85</v>
      </c>
      <c r="I118" s="81">
        <v>0.9</v>
      </c>
    </row>
    <row r="119" spans="1:9" ht="12">
      <c r="A119" s="34" t="s">
        <v>23</v>
      </c>
      <c r="B119" s="27" t="s">
        <v>85</v>
      </c>
      <c r="C119" s="79" t="s">
        <v>419</v>
      </c>
      <c r="D119" s="73">
        <v>7650</v>
      </c>
      <c r="E119" s="74">
        <v>7560</v>
      </c>
      <c r="F119" s="75">
        <v>7470</v>
      </c>
      <c r="G119" s="29">
        <v>9.26</v>
      </c>
      <c r="H119" s="77">
        <v>1.1</v>
      </c>
      <c r="I119" s="82">
        <v>1.2</v>
      </c>
    </row>
    <row r="120" spans="1:9" ht="12">
      <c r="A120" s="34" t="s">
        <v>23</v>
      </c>
      <c r="B120" s="27" t="s">
        <v>86</v>
      </c>
      <c r="C120" s="79" t="s">
        <v>419</v>
      </c>
      <c r="D120" s="73">
        <v>7650</v>
      </c>
      <c r="E120" s="74">
        <v>7560</v>
      </c>
      <c r="F120" s="75">
        <v>7470</v>
      </c>
      <c r="G120" s="29">
        <v>11.36</v>
      </c>
      <c r="H120" s="77">
        <v>1.35</v>
      </c>
      <c r="I120" s="82">
        <v>1.5</v>
      </c>
    </row>
    <row r="121" spans="1:9" ht="12">
      <c r="A121" s="34" t="s">
        <v>23</v>
      </c>
      <c r="B121" s="27" t="s">
        <v>217</v>
      </c>
      <c r="C121" s="79" t="s">
        <v>419</v>
      </c>
      <c r="D121" s="73">
        <v>7650</v>
      </c>
      <c r="E121" s="74">
        <v>7560</v>
      </c>
      <c r="F121" s="75">
        <v>7470</v>
      </c>
      <c r="G121" s="29">
        <v>14.31</v>
      </c>
      <c r="H121" s="77">
        <v>1.7</v>
      </c>
      <c r="I121" s="82">
        <v>1.8</v>
      </c>
    </row>
    <row r="122" spans="1:9" ht="12">
      <c r="A122" s="34" t="s">
        <v>23</v>
      </c>
      <c r="B122" s="27" t="s">
        <v>87</v>
      </c>
      <c r="C122" s="79" t="s">
        <v>420</v>
      </c>
      <c r="D122" s="73">
        <v>7650</v>
      </c>
      <c r="E122" s="74">
        <v>7560</v>
      </c>
      <c r="F122" s="75">
        <v>7470</v>
      </c>
      <c r="G122" s="29">
        <v>16.83</v>
      </c>
      <c r="H122" s="77">
        <v>2</v>
      </c>
      <c r="I122" s="82">
        <v>1.8</v>
      </c>
    </row>
    <row r="123" spans="1:9" ht="12">
      <c r="A123" s="34" t="s">
        <v>23</v>
      </c>
      <c r="B123" s="27" t="s">
        <v>204</v>
      </c>
      <c r="C123" s="79" t="s">
        <v>419</v>
      </c>
      <c r="D123" s="73">
        <v>7650</v>
      </c>
      <c r="E123" s="74">
        <v>7560</v>
      </c>
      <c r="F123" s="75">
        <v>7470</v>
      </c>
      <c r="G123" s="29">
        <v>23.98</v>
      </c>
      <c r="H123" s="77">
        <v>2.85</v>
      </c>
      <c r="I123" s="82">
        <v>2.7</v>
      </c>
    </row>
    <row r="124" spans="1:9" ht="12.75" thickBot="1">
      <c r="A124" s="50" t="s">
        <v>23</v>
      </c>
      <c r="B124" s="51" t="s">
        <v>205</v>
      </c>
      <c r="C124" s="100" t="s">
        <v>421</v>
      </c>
      <c r="D124" s="95">
        <v>7650</v>
      </c>
      <c r="E124" s="96">
        <v>7560</v>
      </c>
      <c r="F124" s="97">
        <v>7470</v>
      </c>
      <c r="G124" s="54">
        <v>53.01</v>
      </c>
      <c r="H124" s="98">
        <v>6.3</v>
      </c>
      <c r="I124" s="99">
        <v>5.1</v>
      </c>
    </row>
    <row r="125" spans="1:9" ht="12.75" thickBot="1">
      <c r="A125" s="141" t="s">
        <v>88</v>
      </c>
      <c r="B125" s="142"/>
      <c r="C125" s="142"/>
      <c r="D125" s="142"/>
      <c r="E125" s="142"/>
      <c r="F125" s="142"/>
      <c r="G125" s="142"/>
      <c r="H125" s="142"/>
      <c r="I125" s="143"/>
    </row>
    <row r="126" spans="1:9" ht="12">
      <c r="A126" s="131" t="s">
        <v>23</v>
      </c>
      <c r="B126" s="102" t="s">
        <v>215</v>
      </c>
      <c r="C126" s="130" t="s">
        <v>231</v>
      </c>
      <c r="D126" s="106">
        <v>7650</v>
      </c>
      <c r="E126" s="106">
        <v>7560</v>
      </c>
      <c r="F126" s="106">
        <v>7470</v>
      </c>
      <c r="G126" s="107">
        <v>6.73</v>
      </c>
      <c r="H126" s="112">
        <v>0.8</v>
      </c>
      <c r="I126" s="109">
        <v>0.9</v>
      </c>
    </row>
    <row r="127" spans="1:9" ht="12">
      <c r="A127" s="34" t="s">
        <v>23</v>
      </c>
      <c r="B127" s="27" t="s">
        <v>77</v>
      </c>
      <c r="C127" s="80" t="s">
        <v>231</v>
      </c>
      <c r="D127" s="73">
        <v>7650</v>
      </c>
      <c r="E127" s="74">
        <v>7560</v>
      </c>
      <c r="F127" s="75">
        <v>7470</v>
      </c>
      <c r="G127" s="29">
        <v>10.1</v>
      </c>
      <c r="H127" s="77">
        <v>1.2</v>
      </c>
      <c r="I127" s="82">
        <v>1.2</v>
      </c>
    </row>
    <row r="128" spans="1:9" ht="12">
      <c r="A128" s="34" t="s">
        <v>23</v>
      </c>
      <c r="B128" s="27" t="s">
        <v>78</v>
      </c>
      <c r="C128" s="80" t="s">
        <v>231</v>
      </c>
      <c r="D128" s="73">
        <v>7650</v>
      </c>
      <c r="E128" s="74">
        <v>7560</v>
      </c>
      <c r="F128" s="75">
        <v>7470</v>
      </c>
      <c r="G128" s="29">
        <v>13.04</v>
      </c>
      <c r="H128" s="77">
        <v>1.55</v>
      </c>
      <c r="I128" s="82">
        <v>1.5</v>
      </c>
    </row>
    <row r="129" spans="1:9" ht="12">
      <c r="A129" s="34" t="s">
        <v>23</v>
      </c>
      <c r="B129" s="27" t="s">
        <v>79</v>
      </c>
      <c r="C129" s="80" t="s">
        <v>231</v>
      </c>
      <c r="D129" s="73">
        <v>7650</v>
      </c>
      <c r="E129" s="74">
        <v>7560</v>
      </c>
      <c r="F129" s="75">
        <v>7470</v>
      </c>
      <c r="G129" s="29">
        <v>17.25</v>
      </c>
      <c r="H129" s="77">
        <v>2.05</v>
      </c>
      <c r="I129" s="82">
        <v>1.8</v>
      </c>
    </row>
    <row r="130" spans="1:9" ht="12.75" thickBot="1">
      <c r="A130" s="50" t="s">
        <v>23</v>
      </c>
      <c r="B130" s="51" t="s">
        <v>81</v>
      </c>
      <c r="C130" s="126" t="s">
        <v>231</v>
      </c>
      <c r="D130" s="95">
        <v>7650</v>
      </c>
      <c r="E130" s="96">
        <v>7560</v>
      </c>
      <c r="F130" s="97">
        <v>7470</v>
      </c>
      <c r="G130" s="54">
        <v>26.93</v>
      </c>
      <c r="H130" s="98">
        <v>3.2</v>
      </c>
      <c r="I130" s="99">
        <v>2.4</v>
      </c>
    </row>
    <row r="131" spans="1:9" ht="12.75" customHeight="1" thickBot="1">
      <c r="A131" s="141" t="s">
        <v>219</v>
      </c>
      <c r="B131" s="142"/>
      <c r="C131" s="142"/>
      <c r="D131" s="142"/>
      <c r="E131" s="142"/>
      <c r="F131" s="142"/>
      <c r="G131" s="142"/>
      <c r="H131" s="142"/>
      <c r="I131" s="143"/>
    </row>
    <row r="132" spans="1:9" ht="12">
      <c r="A132" s="101" t="s">
        <v>24</v>
      </c>
      <c r="B132" s="110" t="s">
        <v>43</v>
      </c>
      <c r="C132" s="114" t="s">
        <v>220</v>
      </c>
      <c r="D132" s="104">
        <v>6870</v>
      </c>
      <c r="E132" s="105">
        <v>6780</v>
      </c>
      <c r="F132" s="106">
        <v>6690</v>
      </c>
      <c r="G132" s="105">
        <v>1435.8</v>
      </c>
      <c r="H132" s="106">
        <v>190</v>
      </c>
      <c r="I132" s="113">
        <v>6</v>
      </c>
    </row>
    <row r="133" spans="1:9" ht="12">
      <c r="A133" s="34" t="s">
        <v>24</v>
      </c>
      <c r="B133" s="27" t="s">
        <v>47</v>
      </c>
      <c r="C133" s="79" t="s">
        <v>220</v>
      </c>
      <c r="D133" s="73">
        <v>6870</v>
      </c>
      <c r="E133" s="74">
        <v>6780</v>
      </c>
      <c r="F133" s="75">
        <v>6690</v>
      </c>
      <c r="G133" s="74">
        <v>1851.5</v>
      </c>
      <c r="H133" s="75">
        <v>245</v>
      </c>
      <c r="I133" s="82">
        <v>8.1</v>
      </c>
    </row>
    <row r="134" spans="1:9" ht="12.75" thickBot="1">
      <c r="A134" s="50" t="s">
        <v>24</v>
      </c>
      <c r="B134" s="51" t="s">
        <v>50</v>
      </c>
      <c r="C134" s="100" t="s">
        <v>220</v>
      </c>
      <c r="D134" s="95">
        <v>6870</v>
      </c>
      <c r="E134" s="96">
        <v>6780</v>
      </c>
      <c r="F134" s="97">
        <v>6690</v>
      </c>
      <c r="G134" s="96">
        <v>2342.7</v>
      </c>
      <c r="H134" s="97">
        <v>310</v>
      </c>
      <c r="I134" s="99">
        <v>9.9</v>
      </c>
    </row>
    <row r="135" spans="1:9" ht="12.75" thickBot="1">
      <c r="A135" s="141" t="s">
        <v>221</v>
      </c>
      <c r="B135" s="142"/>
      <c r="C135" s="142"/>
      <c r="D135" s="142"/>
      <c r="E135" s="142"/>
      <c r="F135" s="142"/>
      <c r="G135" s="142"/>
      <c r="H135" s="142"/>
      <c r="I135" s="143"/>
    </row>
    <row r="136" spans="1:9" ht="12">
      <c r="A136" s="101" t="s">
        <v>222</v>
      </c>
      <c r="B136" s="110" t="s">
        <v>32</v>
      </c>
      <c r="C136" s="114" t="s">
        <v>223</v>
      </c>
      <c r="D136" s="104">
        <v>9270</v>
      </c>
      <c r="E136" s="105">
        <v>9180</v>
      </c>
      <c r="F136" s="106">
        <v>9090</v>
      </c>
      <c r="G136" s="69"/>
      <c r="H136" s="132"/>
      <c r="I136" s="133"/>
    </row>
    <row r="137" spans="1:9" ht="12.75" thickBot="1">
      <c r="A137" s="50" t="s">
        <v>222</v>
      </c>
      <c r="B137" s="51" t="s">
        <v>43</v>
      </c>
      <c r="C137" s="100" t="s">
        <v>224</v>
      </c>
      <c r="D137" s="95">
        <v>8490</v>
      </c>
      <c r="E137" s="96">
        <v>8400</v>
      </c>
      <c r="F137" s="97">
        <v>8310</v>
      </c>
      <c r="G137" s="54"/>
      <c r="H137" s="53"/>
      <c r="I137" s="127"/>
    </row>
    <row r="138" spans="1:9" ht="12.75" thickBot="1">
      <c r="A138" s="141" t="s">
        <v>225</v>
      </c>
      <c r="B138" s="142"/>
      <c r="C138" s="142"/>
      <c r="D138" s="142"/>
      <c r="E138" s="142"/>
      <c r="F138" s="142"/>
      <c r="G138" s="142"/>
      <c r="H138" s="142"/>
      <c r="I138" s="143"/>
    </row>
    <row r="139" spans="1:9" ht="12.75" thickBot="1">
      <c r="A139" s="134" t="s">
        <v>226</v>
      </c>
      <c r="B139" s="135" t="s">
        <v>227</v>
      </c>
      <c r="C139" s="136" t="s">
        <v>26</v>
      </c>
      <c r="D139" s="137">
        <v>8880</v>
      </c>
      <c r="E139" s="70">
        <v>8790</v>
      </c>
      <c r="F139" s="115">
        <v>8700</v>
      </c>
      <c r="G139" s="68">
        <v>87.9</v>
      </c>
      <c r="H139" s="138">
        <v>9</v>
      </c>
      <c r="I139" s="139"/>
    </row>
    <row r="140" spans="1:9" ht="12.75" thickBot="1">
      <c r="A140" s="141" t="s">
        <v>235</v>
      </c>
      <c r="B140" s="142"/>
      <c r="C140" s="142"/>
      <c r="D140" s="142"/>
      <c r="E140" s="142"/>
      <c r="F140" s="142"/>
      <c r="G140" s="142"/>
      <c r="H140" s="142"/>
      <c r="I140" s="143"/>
    </row>
    <row r="141" spans="1:9" ht="12">
      <c r="A141" s="101" t="s">
        <v>23</v>
      </c>
      <c r="B141" s="110" t="s">
        <v>47</v>
      </c>
      <c r="C141" s="114" t="s">
        <v>422</v>
      </c>
      <c r="D141" s="105">
        <v>7170</v>
      </c>
      <c r="E141" s="105">
        <v>7080</v>
      </c>
      <c r="F141" s="106">
        <v>6990</v>
      </c>
      <c r="G141" s="69">
        <v>354.9</v>
      </c>
      <c r="H141" s="105">
        <v>45</v>
      </c>
      <c r="I141" s="140"/>
    </row>
    <row r="142" spans="1:9" ht="12.75" thickBot="1">
      <c r="A142" s="85" t="s">
        <v>23</v>
      </c>
      <c r="B142" s="86" t="s">
        <v>47</v>
      </c>
      <c r="C142" s="87" t="s">
        <v>333</v>
      </c>
      <c r="D142" s="89">
        <v>7170</v>
      </c>
      <c r="E142" s="89">
        <v>7080</v>
      </c>
      <c r="F142" s="90">
        <v>6990</v>
      </c>
      <c r="G142" s="91">
        <v>394.4</v>
      </c>
      <c r="H142" s="89">
        <v>50</v>
      </c>
      <c r="I142" s="120"/>
    </row>
  </sheetData>
  <sheetProtection/>
  <mergeCells count="23">
    <mergeCell ref="A1:I1"/>
    <mergeCell ref="A107:I107"/>
    <mergeCell ref="A9:I9"/>
    <mergeCell ref="A26:I26"/>
    <mergeCell ref="A80:I80"/>
    <mergeCell ref="E5:F5"/>
    <mergeCell ref="E76:F76"/>
    <mergeCell ref="A73:I74"/>
    <mergeCell ref="A57:I57"/>
    <mergeCell ref="A2:I3"/>
    <mergeCell ref="A90:I90"/>
    <mergeCell ref="A4:I4"/>
    <mergeCell ref="A75:I75"/>
    <mergeCell ref="H5:I5"/>
    <mergeCell ref="H76:I76"/>
    <mergeCell ref="A36:I36"/>
    <mergeCell ref="A69:I72"/>
    <mergeCell ref="A140:I140"/>
    <mergeCell ref="A131:I131"/>
    <mergeCell ref="A135:I135"/>
    <mergeCell ref="A138:I138"/>
    <mergeCell ref="A116:I116"/>
    <mergeCell ref="A125:I125"/>
  </mergeCells>
  <printOptions/>
  <pageMargins left="0.03937007874015748" right="0.36" top="0.03937007874015748" bottom="0.03937007874015748" header="0.15748031496062992" footer="0.03937007874015748"/>
  <pageSetup horizontalDpi="600" verticalDpi="600" orientation="portrait" paperSize="9" scale="93" r:id="rId2"/>
  <rowBreaks count="1" manualBreakCount="1">
    <brk id="6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84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36.25390625" style="0" bestFit="1" customWidth="1"/>
    <col min="2" max="2" width="14.875" style="0" customWidth="1"/>
    <col min="3" max="3" width="21.25390625" style="0" customWidth="1"/>
    <col min="4" max="4" width="14.00390625" style="6" customWidth="1"/>
    <col min="5" max="5" width="15.125" style="6" customWidth="1"/>
    <col min="6" max="6" width="19.00390625" style="0" customWidth="1"/>
  </cols>
  <sheetData>
    <row r="1" spans="1:10" ht="60">
      <c r="A1" s="156" t="s">
        <v>0</v>
      </c>
      <c r="B1" s="156"/>
      <c r="C1" s="156"/>
      <c r="D1" s="156"/>
      <c r="E1" s="156"/>
      <c r="F1" s="7"/>
      <c r="G1" s="7"/>
      <c r="H1" s="7"/>
      <c r="I1" s="7"/>
      <c r="J1" s="7"/>
    </row>
    <row r="2" spans="1:10" ht="12.75" customHeight="1">
      <c r="A2" s="157" t="s">
        <v>207</v>
      </c>
      <c r="B2" s="157"/>
      <c r="C2" s="157"/>
      <c r="D2" s="157"/>
      <c r="E2" s="157"/>
      <c r="F2" s="8"/>
      <c r="G2" s="8"/>
      <c r="H2" s="8"/>
      <c r="I2" s="8"/>
      <c r="J2" s="8"/>
    </row>
    <row r="3" spans="1:10" ht="13.5" customHeight="1">
      <c r="A3" s="157"/>
      <c r="B3" s="157"/>
      <c r="C3" s="157"/>
      <c r="D3" s="157"/>
      <c r="E3" s="157"/>
      <c r="F3" s="8"/>
      <c r="G3" s="8"/>
      <c r="H3" s="8"/>
      <c r="I3" s="8"/>
      <c r="J3" s="8"/>
    </row>
    <row r="4" spans="1:10" ht="18.75" customHeight="1">
      <c r="A4" s="157"/>
      <c r="B4" s="157"/>
      <c r="C4" s="157"/>
      <c r="D4" s="157"/>
      <c r="E4" s="157"/>
      <c r="F4" s="8"/>
      <c r="G4" s="8"/>
      <c r="H4" s="8"/>
      <c r="I4" s="8"/>
      <c r="J4" s="8"/>
    </row>
    <row r="5" spans="1:10" ht="41.25" customHeight="1" thickBot="1">
      <c r="A5" s="158"/>
      <c r="B5" s="158"/>
      <c r="C5" s="158"/>
      <c r="D5" s="158"/>
      <c r="E5" s="158"/>
      <c r="F5" s="8"/>
      <c r="G5" s="8"/>
      <c r="H5" s="8"/>
      <c r="I5" s="8"/>
      <c r="J5" s="8"/>
    </row>
    <row r="6" spans="1:10" ht="15.75" customHeight="1" thickBot="1">
      <c r="A6" s="43"/>
      <c r="B6" s="47" t="s">
        <v>211</v>
      </c>
      <c r="C6" s="47" t="s">
        <v>212</v>
      </c>
      <c r="D6" s="47"/>
      <c r="E6" s="62">
        <f ca="1">TODAY()</f>
        <v>41382</v>
      </c>
      <c r="F6" s="8"/>
      <c r="G6" s="8"/>
      <c r="H6" s="8"/>
      <c r="I6" s="8"/>
      <c r="J6" s="8"/>
    </row>
    <row r="7" spans="1:5" ht="12.75" customHeight="1">
      <c r="A7" s="171" t="s">
        <v>103</v>
      </c>
      <c r="B7" s="173" t="s">
        <v>92</v>
      </c>
      <c r="C7" s="165" t="s">
        <v>267</v>
      </c>
      <c r="D7" s="167" t="s">
        <v>95</v>
      </c>
      <c r="E7" s="169" t="s">
        <v>96</v>
      </c>
    </row>
    <row r="8" spans="1:5" ht="13.5" thickBot="1">
      <c r="A8" s="172"/>
      <c r="B8" s="174"/>
      <c r="C8" s="166"/>
      <c r="D8" s="168"/>
      <c r="E8" s="170"/>
    </row>
    <row r="9" spans="1:5" ht="13.5" customHeight="1" thickBot="1">
      <c r="A9" s="159" t="s">
        <v>90</v>
      </c>
      <c r="B9" s="160"/>
      <c r="C9" s="160"/>
      <c r="D9" s="160"/>
      <c r="E9" s="160"/>
    </row>
    <row r="10" spans="1:5" ht="12.75">
      <c r="A10" s="63" t="s">
        <v>334</v>
      </c>
      <c r="B10" s="64" t="s">
        <v>236</v>
      </c>
      <c r="C10" s="65">
        <v>11950</v>
      </c>
      <c r="D10" s="66">
        <v>1.36</v>
      </c>
      <c r="E10" s="66">
        <v>16.25</v>
      </c>
    </row>
    <row r="11" spans="1:5" ht="12.75">
      <c r="A11" s="63" t="s">
        <v>335</v>
      </c>
      <c r="B11" s="64" t="s">
        <v>236</v>
      </c>
      <c r="C11" s="65">
        <v>11950</v>
      </c>
      <c r="D11" s="66">
        <v>1.76</v>
      </c>
      <c r="E11" s="66">
        <v>21.03</v>
      </c>
    </row>
    <row r="12" spans="1:5" ht="12.75">
      <c r="A12" s="63" t="s">
        <v>336</v>
      </c>
      <c r="B12" s="64" t="s">
        <v>236</v>
      </c>
      <c r="C12" s="65">
        <v>11800</v>
      </c>
      <c r="D12" s="67">
        <v>2.5</v>
      </c>
      <c r="E12" s="67">
        <v>29.5</v>
      </c>
    </row>
    <row r="13" spans="1:5" ht="12.75">
      <c r="A13" s="63" t="s">
        <v>337</v>
      </c>
      <c r="B13" s="64" t="s">
        <v>236</v>
      </c>
      <c r="C13" s="65">
        <v>11800</v>
      </c>
      <c r="D13" s="67">
        <v>3.3</v>
      </c>
      <c r="E13" s="66">
        <v>38.94</v>
      </c>
    </row>
    <row r="14" spans="1:5" ht="12.75">
      <c r="A14" s="63" t="s">
        <v>338</v>
      </c>
      <c r="B14" s="64" t="s">
        <v>236</v>
      </c>
      <c r="C14" s="65">
        <v>11800</v>
      </c>
      <c r="D14" s="67">
        <v>4.1</v>
      </c>
      <c r="E14" s="66">
        <v>48.38</v>
      </c>
    </row>
    <row r="15" spans="1:5" ht="12.75">
      <c r="A15" s="63" t="s">
        <v>339</v>
      </c>
      <c r="B15" s="64" t="s">
        <v>236</v>
      </c>
      <c r="C15" s="65">
        <v>11800</v>
      </c>
      <c r="D15" s="67">
        <v>5.2</v>
      </c>
      <c r="E15" s="66">
        <v>61.36</v>
      </c>
    </row>
    <row r="16" spans="1:5" ht="12.75">
      <c r="A16" s="63" t="s">
        <v>340</v>
      </c>
      <c r="B16" s="64" t="s">
        <v>236</v>
      </c>
      <c r="C16" s="65">
        <v>11800</v>
      </c>
      <c r="D16" s="67">
        <v>4.9</v>
      </c>
      <c r="E16" s="66">
        <v>57.82</v>
      </c>
    </row>
    <row r="17" spans="1:5" ht="12.75">
      <c r="A17" s="63" t="s">
        <v>341</v>
      </c>
      <c r="B17" s="64" t="s">
        <v>236</v>
      </c>
      <c r="C17" s="65">
        <v>11800</v>
      </c>
      <c r="D17" s="66">
        <v>6.64</v>
      </c>
      <c r="E17" s="66">
        <v>78.35</v>
      </c>
    </row>
    <row r="18" spans="1:5" ht="12.75">
      <c r="A18" s="63" t="s">
        <v>342</v>
      </c>
      <c r="B18" s="64" t="s">
        <v>236</v>
      </c>
      <c r="C18" s="65">
        <v>11800</v>
      </c>
      <c r="D18" s="66">
        <v>9.57</v>
      </c>
      <c r="E18" s="66">
        <v>112.93</v>
      </c>
    </row>
    <row r="19" spans="1:5" ht="13.5" thickBot="1">
      <c r="A19" s="63" t="s">
        <v>343</v>
      </c>
      <c r="B19" s="64" t="s">
        <v>236</v>
      </c>
      <c r="C19" s="65">
        <v>11950</v>
      </c>
      <c r="D19" s="65">
        <v>16</v>
      </c>
      <c r="E19" s="67">
        <v>191.2</v>
      </c>
    </row>
    <row r="20" spans="1:5" ht="12.75">
      <c r="A20" s="163" t="s">
        <v>97</v>
      </c>
      <c r="B20" s="164"/>
      <c r="C20" s="164"/>
      <c r="D20" s="164"/>
      <c r="E20" s="164"/>
    </row>
    <row r="21" spans="1:5" ht="12.75">
      <c r="A21" s="63" t="s">
        <v>344</v>
      </c>
      <c r="B21" s="64" t="s">
        <v>236</v>
      </c>
      <c r="C21" s="65">
        <v>7800</v>
      </c>
      <c r="D21" s="66">
        <v>1.19</v>
      </c>
      <c r="E21" s="66">
        <v>9.28</v>
      </c>
    </row>
    <row r="22" spans="1:5" ht="12.75">
      <c r="A22" s="63" t="s">
        <v>345</v>
      </c>
      <c r="B22" s="64" t="s">
        <v>236</v>
      </c>
      <c r="C22" s="65">
        <v>7800</v>
      </c>
      <c r="D22" s="66">
        <v>1.32</v>
      </c>
      <c r="E22" s="67">
        <v>10.3</v>
      </c>
    </row>
    <row r="23" spans="1:5" ht="12.75">
      <c r="A23" s="63" t="s">
        <v>346</v>
      </c>
      <c r="B23" s="64" t="s">
        <v>236</v>
      </c>
      <c r="C23" s="65">
        <v>7600</v>
      </c>
      <c r="D23" s="66">
        <v>1.54</v>
      </c>
      <c r="E23" s="67">
        <v>11.7</v>
      </c>
    </row>
    <row r="24" spans="1:5" ht="12.75">
      <c r="A24" s="63" t="s">
        <v>347</v>
      </c>
      <c r="B24" s="64" t="s">
        <v>236</v>
      </c>
      <c r="C24" s="65">
        <v>7600</v>
      </c>
      <c r="D24" s="66">
        <v>1.71</v>
      </c>
      <c r="E24" s="65">
        <v>13</v>
      </c>
    </row>
    <row r="25" spans="1:5" ht="12.75">
      <c r="A25" s="63" t="s">
        <v>348</v>
      </c>
      <c r="B25" s="64" t="s">
        <v>236</v>
      </c>
      <c r="C25" s="65">
        <v>7450</v>
      </c>
      <c r="D25" s="66">
        <v>2.18</v>
      </c>
      <c r="E25" s="66">
        <v>16.24</v>
      </c>
    </row>
    <row r="26" spans="1:5" ht="12.75">
      <c r="A26" s="63" t="s">
        <v>349</v>
      </c>
      <c r="B26" s="64" t="s">
        <v>236</v>
      </c>
      <c r="C26" s="65">
        <v>7450</v>
      </c>
      <c r="D26" s="66">
        <v>2.46</v>
      </c>
      <c r="E26" s="66">
        <v>18.33</v>
      </c>
    </row>
    <row r="27" spans="1:5" ht="12.75">
      <c r="A27" s="63" t="s">
        <v>350</v>
      </c>
      <c r="B27" s="64" t="s">
        <v>236</v>
      </c>
      <c r="C27" s="65">
        <v>7450</v>
      </c>
      <c r="D27" s="67">
        <v>2.8</v>
      </c>
      <c r="E27" s="66">
        <v>20.86</v>
      </c>
    </row>
    <row r="28" spans="1:5" ht="12.75">
      <c r="A28" s="63" t="s">
        <v>351</v>
      </c>
      <c r="B28" s="64" t="s">
        <v>236</v>
      </c>
      <c r="C28" s="65">
        <v>7450</v>
      </c>
      <c r="D28" s="66">
        <v>3.18</v>
      </c>
      <c r="E28" s="66">
        <v>23.69</v>
      </c>
    </row>
    <row r="29" spans="1:5" ht="12.75">
      <c r="A29" s="63" t="s">
        <v>352</v>
      </c>
      <c r="B29" s="64" t="s">
        <v>236</v>
      </c>
      <c r="C29" s="65">
        <v>7450</v>
      </c>
      <c r="D29" s="66">
        <v>3.45</v>
      </c>
      <c r="E29" s="67">
        <v>25.7</v>
      </c>
    </row>
    <row r="30" spans="1:5" ht="12.75">
      <c r="A30" s="63" t="s">
        <v>353</v>
      </c>
      <c r="B30" s="64" t="s">
        <v>236</v>
      </c>
      <c r="C30" s="65">
        <v>7450</v>
      </c>
      <c r="D30" s="66">
        <v>3.96</v>
      </c>
      <c r="E30" s="67">
        <v>29.5</v>
      </c>
    </row>
    <row r="31" spans="1:5" ht="12.75">
      <c r="A31" s="63" t="s">
        <v>354</v>
      </c>
      <c r="B31" s="64" t="s">
        <v>236</v>
      </c>
      <c r="C31" s="65">
        <v>7450</v>
      </c>
      <c r="D31" s="66">
        <v>4.34</v>
      </c>
      <c r="E31" s="66">
        <v>32.33</v>
      </c>
    </row>
    <row r="32" spans="1:5" ht="13.5" thickBot="1">
      <c r="A32" s="63" t="s">
        <v>355</v>
      </c>
      <c r="B32" s="64" t="s">
        <v>236</v>
      </c>
      <c r="C32" s="65">
        <v>7450</v>
      </c>
      <c r="D32" s="66">
        <v>5.02</v>
      </c>
      <c r="E32" s="67">
        <v>37.4</v>
      </c>
    </row>
    <row r="33" spans="1:5" ht="12.75">
      <c r="A33" s="161" t="s">
        <v>104</v>
      </c>
      <c r="B33" s="162"/>
      <c r="C33" s="162"/>
      <c r="D33" s="162"/>
      <c r="E33" s="162"/>
    </row>
    <row r="34" spans="1:5" s="21" customFormat="1" ht="12.75">
      <c r="A34" s="63" t="s">
        <v>356</v>
      </c>
      <c r="B34" s="64" t="s">
        <v>236</v>
      </c>
      <c r="C34" s="65">
        <v>10300</v>
      </c>
      <c r="D34" s="66">
        <v>0.71</v>
      </c>
      <c r="E34" s="66">
        <v>7.31</v>
      </c>
    </row>
    <row r="35" spans="1:5" s="21" customFormat="1" ht="12.75">
      <c r="A35" s="63" t="s">
        <v>357</v>
      </c>
      <c r="B35" s="64" t="s">
        <v>236</v>
      </c>
      <c r="C35" s="65">
        <v>10300</v>
      </c>
      <c r="D35" s="66">
        <v>0.88</v>
      </c>
      <c r="E35" s="66">
        <v>9.06</v>
      </c>
    </row>
    <row r="36" spans="1:5" s="21" customFormat="1" ht="12.75">
      <c r="A36" s="63" t="s">
        <v>358</v>
      </c>
      <c r="B36" s="64" t="s">
        <v>236</v>
      </c>
      <c r="C36" s="65">
        <v>10300</v>
      </c>
      <c r="D36" s="66">
        <v>0.95</v>
      </c>
      <c r="E36" s="66">
        <v>9.79</v>
      </c>
    </row>
    <row r="37" spans="1:5" s="21" customFormat="1" ht="12.75">
      <c r="A37" s="63" t="s">
        <v>359</v>
      </c>
      <c r="B37" s="64" t="s">
        <v>236</v>
      </c>
      <c r="C37" s="65">
        <v>10300</v>
      </c>
      <c r="D37" s="66">
        <v>1.14</v>
      </c>
      <c r="E37" s="66">
        <v>11.74</v>
      </c>
    </row>
    <row r="38" spans="1:5" s="21" customFormat="1" ht="12.75">
      <c r="A38" s="63" t="s">
        <v>360</v>
      </c>
      <c r="B38" s="64" t="s">
        <v>236</v>
      </c>
      <c r="C38" s="65">
        <v>10300</v>
      </c>
      <c r="D38" s="66">
        <v>1.36</v>
      </c>
      <c r="E38" s="66">
        <v>14.01</v>
      </c>
    </row>
    <row r="39" spans="1:5" s="21" customFormat="1" ht="12.75">
      <c r="A39" s="63" t="s">
        <v>361</v>
      </c>
      <c r="B39" s="64" t="s">
        <v>236</v>
      </c>
      <c r="C39" s="65">
        <v>10300</v>
      </c>
      <c r="D39" s="66">
        <v>1.47</v>
      </c>
      <c r="E39" s="66">
        <v>15.14</v>
      </c>
    </row>
    <row r="40" spans="1:5" s="21" customFormat="1" ht="12.75">
      <c r="A40" s="63" t="s">
        <v>362</v>
      </c>
      <c r="B40" s="64" t="s">
        <v>236</v>
      </c>
      <c r="C40" s="65">
        <v>10300</v>
      </c>
      <c r="D40" s="66">
        <v>1.51</v>
      </c>
      <c r="E40" s="66">
        <v>15.55</v>
      </c>
    </row>
    <row r="41" spans="1:5" s="21" customFormat="1" ht="12.75">
      <c r="A41" s="63" t="s">
        <v>363</v>
      </c>
      <c r="B41" s="64" t="s">
        <v>236</v>
      </c>
      <c r="C41" s="65">
        <v>10300</v>
      </c>
      <c r="D41" s="66">
        <v>1.62</v>
      </c>
      <c r="E41" s="66">
        <v>16.69</v>
      </c>
    </row>
    <row r="42" spans="1:5" s="21" customFormat="1" ht="12.75">
      <c r="A42" s="63" t="s">
        <v>364</v>
      </c>
      <c r="B42" s="64" t="s">
        <v>236</v>
      </c>
      <c r="C42" s="65">
        <v>10300</v>
      </c>
      <c r="D42" s="66">
        <v>1.73</v>
      </c>
      <c r="E42" s="66">
        <v>17.82</v>
      </c>
    </row>
    <row r="43" spans="1:5" s="21" customFormat="1" ht="12.75">
      <c r="A43" s="63" t="s">
        <v>365</v>
      </c>
      <c r="B43" s="64" t="s">
        <v>236</v>
      </c>
      <c r="C43" s="65">
        <v>10300</v>
      </c>
      <c r="D43" s="66">
        <v>1.85</v>
      </c>
      <c r="E43" s="66">
        <v>19.06</v>
      </c>
    </row>
    <row r="44" spans="1:5" s="21" customFormat="1" ht="12.75">
      <c r="A44" s="63" t="s">
        <v>366</v>
      </c>
      <c r="B44" s="64" t="s">
        <v>236</v>
      </c>
      <c r="C44" s="65">
        <v>10300</v>
      </c>
      <c r="D44" s="67">
        <v>2.2</v>
      </c>
      <c r="E44" s="66">
        <v>22.66</v>
      </c>
    </row>
    <row r="45" spans="1:5" ht="12.75">
      <c r="A45" s="63" t="s">
        <v>367</v>
      </c>
      <c r="B45" s="64" t="s">
        <v>236</v>
      </c>
      <c r="C45" s="65">
        <v>7450</v>
      </c>
      <c r="D45" s="66">
        <v>4.12</v>
      </c>
      <c r="E45" s="66">
        <v>30.69</v>
      </c>
    </row>
    <row r="46" spans="1:5" ht="12.75">
      <c r="A46" s="63" t="s">
        <v>368</v>
      </c>
      <c r="B46" s="64" t="s">
        <v>236</v>
      </c>
      <c r="C46" s="65">
        <v>7450</v>
      </c>
      <c r="D46" s="66">
        <v>4.76</v>
      </c>
      <c r="E46" s="66">
        <v>35.46</v>
      </c>
    </row>
    <row r="47" spans="1:5" ht="12.75">
      <c r="A47" s="63" t="s">
        <v>369</v>
      </c>
      <c r="B47" s="64" t="s">
        <v>236</v>
      </c>
      <c r="C47" s="65">
        <v>7450</v>
      </c>
      <c r="D47" s="66">
        <v>5.56</v>
      </c>
      <c r="E47" s="66">
        <v>41.42</v>
      </c>
    </row>
    <row r="48" spans="1:5" ht="12.75">
      <c r="A48" s="63" t="s">
        <v>370</v>
      </c>
      <c r="B48" s="64" t="s">
        <v>236</v>
      </c>
      <c r="C48" s="65">
        <v>7450</v>
      </c>
      <c r="D48" s="66">
        <v>6.45</v>
      </c>
      <c r="E48" s="66">
        <v>48.05</v>
      </c>
    </row>
    <row r="49" spans="1:5" ht="12.75">
      <c r="A49" s="63" t="s">
        <v>371</v>
      </c>
      <c r="B49" s="64" t="s">
        <v>236</v>
      </c>
      <c r="C49" s="65">
        <v>7450</v>
      </c>
      <c r="D49" s="66">
        <v>6.55</v>
      </c>
      <c r="E49" s="67">
        <v>48.8</v>
      </c>
    </row>
    <row r="50" spans="1:5" ht="12.75">
      <c r="A50" s="63" t="s">
        <v>372</v>
      </c>
      <c r="B50" s="64" t="s">
        <v>236</v>
      </c>
      <c r="C50" s="65">
        <v>7450</v>
      </c>
      <c r="D50" s="67">
        <v>7.6</v>
      </c>
      <c r="E50" s="66">
        <v>56.62</v>
      </c>
    </row>
    <row r="51" spans="1:5" ht="12.75">
      <c r="A51" s="63" t="s">
        <v>423</v>
      </c>
      <c r="B51" s="64" t="s">
        <v>236</v>
      </c>
      <c r="C51" s="65">
        <v>7450</v>
      </c>
      <c r="D51" s="66">
        <v>7.54</v>
      </c>
      <c r="E51" s="66">
        <v>56.17</v>
      </c>
    </row>
    <row r="52" spans="1:5" ht="12.75">
      <c r="A52" s="63" t="s">
        <v>373</v>
      </c>
      <c r="B52" s="64" t="s">
        <v>236</v>
      </c>
      <c r="C52" s="65">
        <v>7450</v>
      </c>
      <c r="D52" s="66">
        <v>8.76</v>
      </c>
      <c r="E52" s="66">
        <v>65.26</v>
      </c>
    </row>
    <row r="53" spans="1:5" ht="12.75">
      <c r="A53" s="63" t="s">
        <v>374</v>
      </c>
      <c r="B53" s="64" t="s">
        <v>236</v>
      </c>
      <c r="C53" s="65">
        <v>7450</v>
      </c>
      <c r="D53" s="65">
        <v>8</v>
      </c>
      <c r="E53" s="67">
        <v>59.6</v>
      </c>
    </row>
    <row r="54" spans="1:5" ht="12.75">
      <c r="A54" s="63" t="s">
        <v>375</v>
      </c>
      <c r="B54" s="64" t="s">
        <v>236</v>
      </c>
      <c r="C54" s="65">
        <v>7450</v>
      </c>
      <c r="D54" s="66">
        <v>9.29</v>
      </c>
      <c r="E54" s="66">
        <v>69.21</v>
      </c>
    </row>
    <row r="55" spans="1:5" ht="12.75">
      <c r="A55" s="63" t="s">
        <v>376</v>
      </c>
      <c r="B55" s="64" t="s">
        <v>236</v>
      </c>
      <c r="C55" s="65">
        <v>7450</v>
      </c>
      <c r="D55" s="66">
        <v>8.46</v>
      </c>
      <c r="E55" s="66">
        <v>63.03</v>
      </c>
    </row>
    <row r="56" spans="1:5" ht="12.75">
      <c r="A56" s="63" t="s">
        <v>377</v>
      </c>
      <c r="B56" s="64" t="s">
        <v>236</v>
      </c>
      <c r="C56" s="65">
        <v>7800</v>
      </c>
      <c r="D56" s="67">
        <v>12.5</v>
      </c>
      <c r="E56" s="67">
        <v>97.5</v>
      </c>
    </row>
    <row r="57" spans="1:5" ht="12.75">
      <c r="A57" s="63" t="s">
        <v>378</v>
      </c>
      <c r="B57" s="64" t="s">
        <v>236</v>
      </c>
      <c r="C57" s="65">
        <v>7800</v>
      </c>
      <c r="D57" s="66">
        <v>13.11</v>
      </c>
      <c r="E57" s="66">
        <v>102.26</v>
      </c>
    </row>
    <row r="58" spans="1:5" ht="12.75">
      <c r="A58" s="63" t="s">
        <v>379</v>
      </c>
      <c r="B58" s="64" t="s">
        <v>236</v>
      </c>
      <c r="C58" s="65">
        <v>7800</v>
      </c>
      <c r="D58" s="67">
        <v>15.5</v>
      </c>
      <c r="E58" s="67">
        <v>120.9</v>
      </c>
    </row>
    <row r="59" spans="1:5" ht="12.75">
      <c r="A59" s="63" t="s">
        <v>380</v>
      </c>
      <c r="B59" s="64" t="s">
        <v>236</v>
      </c>
      <c r="C59" s="65">
        <v>7800</v>
      </c>
      <c r="D59" s="67">
        <v>17.5</v>
      </c>
      <c r="E59" s="67">
        <v>136.5</v>
      </c>
    </row>
    <row r="60" spans="1:5" ht="12.75">
      <c r="A60" s="63" t="s">
        <v>381</v>
      </c>
      <c r="B60" s="64" t="s">
        <v>236</v>
      </c>
      <c r="C60" s="65">
        <v>9300</v>
      </c>
      <c r="D60" s="66">
        <v>27.18</v>
      </c>
      <c r="E60" s="66">
        <v>252.77</v>
      </c>
    </row>
    <row r="61" spans="1:5" ht="12.75">
      <c r="A61" s="63" t="s">
        <v>382</v>
      </c>
      <c r="B61" s="64" t="s">
        <v>236</v>
      </c>
      <c r="C61" s="65">
        <v>9300</v>
      </c>
      <c r="D61" s="66">
        <v>32.46</v>
      </c>
      <c r="E61" s="66">
        <v>301.88</v>
      </c>
    </row>
    <row r="62" spans="1:5" ht="12.75">
      <c r="A62" s="63" t="s">
        <v>383</v>
      </c>
      <c r="B62" s="64" t="s">
        <v>236</v>
      </c>
      <c r="C62" s="65">
        <v>9750</v>
      </c>
      <c r="D62" s="66">
        <v>34.03</v>
      </c>
      <c r="E62" s="66">
        <v>331.79</v>
      </c>
    </row>
    <row r="63" spans="1:5" ht="12.75">
      <c r="A63" s="63" t="s">
        <v>384</v>
      </c>
      <c r="B63" s="64" t="s">
        <v>236</v>
      </c>
      <c r="C63" s="65">
        <v>9750</v>
      </c>
      <c r="D63" s="66">
        <v>40.69</v>
      </c>
      <c r="E63" s="66">
        <v>396.73</v>
      </c>
    </row>
    <row r="64" spans="1:5" ht="12.75">
      <c r="A64" s="63" t="s">
        <v>385</v>
      </c>
      <c r="B64" s="64" t="s">
        <v>236</v>
      </c>
      <c r="C64" s="65">
        <v>9750</v>
      </c>
      <c r="D64" s="66">
        <v>48.62</v>
      </c>
      <c r="E64" s="66">
        <v>474.05</v>
      </c>
    </row>
    <row r="65" spans="1:5" ht="12.75">
      <c r="A65" s="63" t="s">
        <v>386</v>
      </c>
      <c r="B65" s="64" t="s">
        <v>236</v>
      </c>
      <c r="C65" s="65">
        <v>10100</v>
      </c>
      <c r="D65" s="66">
        <v>72.33</v>
      </c>
      <c r="E65" s="66">
        <v>730.53</v>
      </c>
    </row>
    <row r="66" spans="1:5" ht="12.75">
      <c r="A66" s="63" t="s">
        <v>387</v>
      </c>
      <c r="B66" s="64" t="s">
        <v>236</v>
      </c>
      <c r="C66" s="65">
        <v>11300</v>
      </c>
      <c r="D66" s="66">
        <v>130.23</v>
      </c>
      <c r="E66" s="67">
        <v>1471.6</v>
      </c>
    </row>
    <row r="67" spans="1:5" ht="12.75">
      <c r="A67" s="63" t="s">
        <v>388</v>
      </c>
      <c r="B67" s="64" t="s">
        <v>236</v>
      </c>
      <c r="C67" s="65">
        <v>11300</v>
      </c>
      <c r="D67" s="66">
        <v>102.99</v>
      </c>
      <c r="E67" s="66">
        <v>1163.79</v>
      </c>
    </row>
    <row r="84" spans="12:16" ht="15">
      <c r="L84" s="5"/>
      <c r="M84" s="5"/>
      <c r="N84" s="5"/>
      <c r="O84" s="5"/>
      <c r="P84" s="5"/>
    </row>
  </sheetData>
  <sheetProtection/>
  <mergeCells count="12">
    <mergeCell ref="A7:A8"/>
    <mergeCell ref="B7:B8"/>
    <mergeCell ref="A1:E1"/>
    <mergeCell ref="A2:E5"/>
    <mergeCell ref="A9:E9"/>
    <mergeCell ref="A33:E33"/>
    <mergeCell ref="A20:E20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83" r:id="rId1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6.375" style="0" bestFit="1" customWidth="1"/>
    <col min="2" max="2" width="12.875" style="0" customWidth="1"/>
    <col min="3" max="3" width="14.125" style="0" customWidth="1"/>
    <col min="4" max="4" width="12.00390625" style="0" customWidth="1"/>
    <col min="5" max="5" width="13.875" style="0" customWidth="1"/>
  </cols>
  <sheetData>
    <row r="1" spans="1:5" ht="60">
      <c r="A1" s="149" t="s">
        <v>0</v>
      </c>
      <c r="B1" s="149"/>
      <c r="C1" s="149"/>
      <c r="D1" s="149"/>
      <c r="E1" s="149"/>
    </row>
    <row r="2" spans="1:5" ht="20.25" customHeight="1">
      <c r="A2" s="155" t="s">
        <v>208</v>
      </c>
      <c r="B2" s="155"/>
      <c r="C2" s="155"/>
      <c r="D2" s="155"/>
      <c r="E2" s="155"/>
    </row>
    <row r="3" spans="1:5" ht="20.25" customHeight="1">
      <c r="A3" s="155"/>
      <c r="B3" s="155"/>
      <c r="C3" s="155"/>
      <c r="D3" s="155"/>
      <c r="E3" s="155"/>
    </row>
    <row r="4" spans="1:5" ht="15.75" customHeight="1">
      <c r="A4" s="155"/>
      <c r="B4" s="155"/>
      <c r="C4" s="155"/>
      <c r="D4" s="155"/>
      <c r="E4" s="155"/>
    </row>
    <row r="5" spans="1:5" ht="26.25" customHeight="1" thickBot="1">
      <c r="A5" s="178"/>
      <c r="B5" s="178"/>
      <c r="C5" s="178"/>
      <c r="D5" s="178"/>
      <c r="E5" s="178"/>
    </row>
    <row r="6" spans="1:5" ht="13.5" thickBot="1">
      <c r="A6" t="s">
        <v>211</v>
      </c>
      <c r="C6" t="s">
        <v>212</v>
      </c>
      <c r="E6" s="60">
        <f ca="1">TODAY()</f>
        <v>41382</v>
      </c>
    </row>
    <row r="7" spans="1:5" ht="12.75">
      <c r="A7" s="171" t="s">
        <v>103</v>
      </c>
      <c r="B7" s="173" t="s">
        <v>92</v>
      </c>
      <c r="C7" s="180" t="s">
        <v>1</v>
      </c>
      <c r="D7" s="167" t="s">
        <v>95</v>
      </c>
      <c r="E7" s="169" t="s">
        <v>96</v>
      </c>
    </row>
    <row r="8" spans="1:5" ht="13.5" thickBot="1">
      <c r="A8" s="179"/>
      <c r="B8" s="174"/>
      <c r="C8" s="181"/>
      <c r="D8" s="168"/>
      <c r="E8" s="170"/>
    </row>
    <row r="9" spans="1:5" ht="13.5" thickBot="1">
      <c r="A9" s="175" t="s">
        <v>100</v>
      </c>
      <c r="B9" s="176"/>
      <c r="C9" s="176"/>
      <c r="D9" s="176"/>
      <c r="E9" s="177"/>
    </row>
    <row r="10" spans="1:5" ht="12.75">
      <c r="A10" s="63" t="s">
        <v>237</v>
      </c>
      <c r="B10" s="64" t="s">
        <v>236</v>
      </c>
      <c r="C10" s="65">
        <v>8200</v>
      </c>
      <c r="D10" s="66">
        <v>0.91</v>
      </c>
      <c r="E10" s="66">
        <v>7.46</v>
      </c>
    </row>
    <row r="11" spans="1:5" ht="12.75">
      <c r="A11" s="63" t="s">
        <v>238</v>
      </c>
      <c r="B11" s="64" t="s">
        <v>236</v>
      </c>
      <c r="C11" s="65">
        <v>8200</v>
      </c>
      <c r="D11" s="66">
        <v>0.97</v>
      </c>
      <c r="E11" s="66">
        <v>7.95</v>
      </c>
    </row>
    <row r="12" spans="1:5" ht="12.75">
      <c r="A12" s="63" t="s">
        <v>239</v>
      </c>
      <c r="B12" s="64" t="s">
        <v>236</v>
      </c>
      <c r="C12" s="65">
        <v>8200</v>
      </c>
      <c r="D12" s="66">
        <v>1.19</v>
      </c>
      <c r="E12" s="66">
        <v>9.76</v>
      </c>
    </row>
    <row r="13" spans="1:5" ht="12.75">
      <c r="A13" s="63" t="s">
        <v>240</v>
      </c>
      <c r="B13" s="64" t="s">
        <v>236</v>
      </c>
      <c r="C13" s="65">
        <v>7950</v>
      </c>
      <c r="D13" s="67">
        <v>1.5</v>
      </c>
      <c r="E13" s="66">
        <v>11.93</v>
      </c>
    </row>
    <row r="14" spans="1:5" ht="12.75">
      <c r="A14" s="63" t="s">
        <v>241</v>
      </c>
      <c r="B14" s="64" t="s">
        <v>236</v>
      </c>
      <c r="C14" s="65">
        <v>7950</v>
      </c>
      <c r="D14" s="67">
        <v>1.8</v>
      </c>
      <c r="E14" s="66">
        <v>14.31</v>
      </c>
    </row>
    <row r="15" spans="1:5" ht="12.75">
      <c r="A15" s="63" t="s">
        <v>242</v>
      </c>
      <c r="B15" s="64" t="s">
        <v>236</v>
      </c>
      <c r="C15" s="65">
        <v>7800</v>
      </c>
      <c r="D15" s="66">
        <v>2.45</v>
      </c>
      <c r="E15" s="66">
        <v>19.11</v>
      </c>
    </row>
    <row r="16" spans="1:5" ht="12.75">
      <c r="A16" s="63" t="s">
        <v>389</v>
      </c>
      <c r="B16" s="64" t="s">
        <v>236</v>
      </c>
      <c r="C16" s="65">
        <v>7500</v>
      </c>
      <c r="D16" s="67">
        <v>3.6</v>
      </c>
      <c r="E16" s="65">
        <v>27</v>
      </c>
    </row>
    <row r="17" spans="1:5" ht="12.75">
      <c r="A17" s="63" t="s">
        <v>243</v>
      </c>
      <c r="B17" s="64" t="s">
        <v>236</v>
      </c>
      <c r="C17" s="65">
        <v>7800</v>
      </c>
      <c r="D17" s="66">
        <v>3.11</v>
      </c>
      <c r="E17" s="66">
        <v>24.26</v>
      </c>
    </row>
    <row r="18" spans="1:5" ht="12.75">
      <c r="A18" s="63" t="s">
        <v>244</v>
      </c>
      <c r="B18" s="64" t="s">
        <v>236</v>
      </c>
      <c r="C18" s="65">
        <v>7500</v>
      </c>
      <c r="D18" s="66">
        <v>4.57</v>
      </c>
      <c r="E18" s="66">
        <v>34.28</v>
      </c>
    </row>
    <row r="19" spans="1:5" ht="12.75">
      <c r="A19" s="63" t="s">
        <v>245</v>
      </c>
      <c r="B19" s="64" t="s">
        <v>236</v>
      </c>
      <c r="C19" s="65">
        <v>7500</v>
      </c>
      <c r="D19" s="65">
        <v>6</v>
      </c>
      <c r="E19" s="65">
        <v>45</v>
      </c>
    </row>
    <row r="20" spans="1:5" ht="12.75">
      <c r="A20" s="63" t="s">
        <v>246</v>
      </c>
      <c r="B20" s="64" t="s">
        <v>236</v>
      </c>
      <c r="C20" s="65">
        <v>7800</v>
      </c>
      <c r="D20" s="66">
        <v>3.75</v>
      </c>
      <c r="E20" s="66">
        <v>29.25</v>
      </c>
    </row>
    <row r="21" spans="1:5" ht="12.75">
      <c r="A21" s="63" t="s">
        <v>247</v>
      </c>
      <c r="B21" s="64" t="s">
        <v>236</v>
      </c>
      <c r="C21" s="65">
        <v>7500</v>
      </c>
      <c r="D21" s="66">
        <v>5.53</v>
      </c>
      <c r="E21" s="66">
        <v>41.48</v>
      </c>
    </row>
    <row r="22" spans="1:5" ht="12.75">
      <c r="A22" s="63" t="s">
        <v>248</v>
      </c>
      <c r="B22" s="64" t="s">
        <v>236</v>
      </c>
      <c r="C22" s="65">
        <v>7500</v>
      </c>
      <c r="D22" s="67">
        <v>6.5</v>
      </c>
      <c r="E22" s="66">
        <v>48.75</v>
      </c>
    </row>
    <row r="23" spans="1:5" ht="12.75">
      <c r="A23" s="63" t="s">
        <v>249</v>
      </c>
      <c r="B23" s="64" t="s">
        <v>236</v>
      </c>
      <c r="C23" s="65">
        <v>7800</v>
      </c>
      <c r="D23" s="66">
        <v>5.05</v>
      </c>
      <c r="E23" s="66">
        <v>39.39</v>
      </c>
    </row>
    <row r="24" spans="1:5" ht="12.75">
      <c r="A24" s="63" t="s">
        <v>250</v>
      </c>
      <c r="B24" s="64" t="s">
        <v>236</v>
      </c>
      <c r="C24" s="65">
        <v>7500</v>
      </c>
      <c r="D24" s="66">
        <v>8.18</v>
      </c>
      <c r="E24" s="66">
        <v>61.35</v>
      </c>
    </row>
    <row r="25" spans="1:5" ht="12.75">
      <c r="A25" s="63" t="s">
        <v>251</v>
      </c>
      <c r="B25" s="64" t="s">
        <v>236</v>
      </c>
      <c r="C25" s="65">
        <v>7500</v>
      </c>
      <c r="D25" s="67">
        <v>9.8</v>
      </c>
      <c r="E25" s="67">
        <v>73.5</v>
      </c>
    </row>
    <row r="26" spans="1:5" ht="12.75">
      <c r="A26" s="63" t="s">
        <v>252</v>
      </c>
      <c r="B26" s="64" t="s">
        <v>236</v>
      </c>
      <c r="C26" s="65">
        <v>7800</v>
      </c>
      <c r="D26" s="66">
        <v>9.41</v>
      </c>
      <c r="E26" s="67">
        <v>73.4</v>
      </c>
    </row>
    <row r="27" spans="1:5" ht="12.75">
      <c r="A27" s="63" t="s">
        <v>253</v>
      </c>
      <c r="B27" s="64" t="s">
        <v>236</v>
      </c>
      <c r="C27" s="65">
        <v>7800</v>
      </c>
      <c r="D27" s="66">
        <v>12.42</v>
      </c>
      <c r="E27" s="66">
        <v>96.88</v>
      </c>
    </row>
    <row r="28" spans="1:5" ht="12.75">
      <c r="A28" s="63" t="s">
        <v>390</v>
      </c>
      <c r="B28" s="64" t="s">
        <v>236</v>
      </c>
      <c r="C28" s="65">
        <v>7800</v>
      </c>
      <c r="D28" s="66">
        <v>15.36</v>
      </c>
      <c r="E28" s="66">
        <v>119.81</v>
      </c>
    </row>
    <row r="29" spans="1:5" ht="12.75">
      <c r="A29" s="63" t="s">
        <v>254</v>
      </c>
      <c r="B29" s="64" t="s">
        <v>236</v>
      </c>
      <c r="C29" s="65">
        <v>7800</v>
      </c>
      <c r="D29" s="66">
        <v>11.35</v>
      </c>
      <c r="E29" s="66">
        <v>88.53</v>
      </c>
    </row>
    <row r="30" spans="1:5" ht="12.75">
      <c r="A30" s="63" t="s">
        <v>255</v>
      </c>
      <c r="B30" s="64" t="s">
        <v>236</v>
      </c>
      <c r="C30" s="65">
        <v>7800</v>
      </c>
      <c r="D30" s="66">
        <v>15.01</v>
      </c>
      <c r="E30" s="66">
        <v>117.08</v>
      </c>
    </row>
    <row r="31" spans="1:5" ht="12.75">
      <c r="A31" s="63" t="s">
        <v>256</v>
      </c>
      <c r="B31" s="64" t="s">
        <v>236</v>
      </c>
      <c r="C31" s="65">
        <v>8600</v>
      </c>
      <c r="D31" s="66">
        <v>20.22</v>
      </c>
      <c r="E31" s="66">
        <v>173.89</v>
      </c>
    </row>
    <row r="32" spans="1:5" ht="12.75">
      <c r="A32" s="63" t="s">
        <v>424</v>
      </c>
      <c r="B32" s="64" t="s">
        <v>236</v>
      </c>
      <c r="C32" s="65">
        <v>7800</v>
      </c>
      <c r="D32" s="66">
        <v>17.59</v>
      </c>
      <c r="E32" s="67">
        <v>137.2</v>
      </c>
    </row>
    <row r="33" spans="1:5" ht="12.75">
      <c r="A33" s="63" t="s">
        <v>257</v>
      </c>
      <c r="B33" s="64" t="s">
        <v>236</v>
      </c>
      <c r="C33" s="65">
        <v>8600</v>
      </c>
      <c r="D33" s="67">
        <v>25.5</v>
      </c>
      <c r="E33" s="67">
        <v>219.3</v>
      </c>
    </row>
    <row r="34" spans="1:5" ht="12.75">
      <c r="A34" s="63" t="s">
        <v>391</v>
      </c>
      <c r="B34" s="64" t="s">
        <v>236</v>
      </c>
      <c r="C34" s="65">
        <v>8600</v>
      </c>
      <c r="D34" s="66">
        <v>23.45</v>
      </c>
      <c r="E34" s="66">
        <v>201.67</v>
      </c>
    </row>
    <row r="35" spans="1:5" ht="12.75">
      <c r="A35" s="63" t="s">
        <v>425</v>
      </c>
      <c r="B35" s="64" t="s">
        <v>236</v>
      </c>
      <c r="C35" s="65">
        <v>8600</v>
      </c>
      <c r="D35" s="66">
        <v>25.07</v>
      </c>
      <c r="E35" s="67">
        <v>215.6</v>
      </c>
    </row>
    <row r="36" spans="1:5" ht="12.75">
      <c r="A36" s="63" t="s">
        <v>258</v>
      </c>
      <c r="B36" s="64" t="s">
        <v>236</v>
      </c>
      <c r="C36" s="65">
        <v>9100</v>
      </c>
      <c r="D36" s="66">
        <v>49.68</v>
      </c>
      <c r="E36" s="66">
        <v>452.09</v>
      </c>
    </row>
    <row r="37" spans="1:5" ht="12.75">
      <c r="A37" s="63" t="s">
        <v>259</v>
      </c>
      <c r="B37" s="64" t="s">
        <v>236</v>
      </c>
      <c r="C37" s="65">
        <v>7800</v>
      </c>
      <c r="D37" s="66">
        <v>1.62</v>
      </c>
      <c r="E37" s="66">
        <v>12.64</v>
      </c>
    </row>
    <row r="38" spans="1:5" ht="12.75">
      <c r="A38" s="63" t="s">
        <v>260</v>
      </c>
      <c r="B38" s="64" t="s">
        <v>236</v>
      </c>
      <c r="C38" s="65">
        <v>7800</v>
      </c>
      <c r="D38" s="66">
        <v>1.89</v>
      </c>
      <c r="E38" s="66">
        <v>14.74</v>
      </c>
    </row>
    <row r="39" spans="1:5" ht="12.75">
      <c r="A39" s="63" t="s">
        <v>261</v>
      </c>
      <c r="B39" s="64" t="s">
        <v>236</v>
      </c>
      <c r="C39" s="65">
        <v>7800</v>
      </c>
      <c r="D39" s="65">
        <v>2</v>
      </c>
      <c r="E39" s="67">
        <v>15.6</v>
      </c>
    </row>
    <row r="40" spans="1:5" ht="12.75">
      <c r="A40" s="63" t="s">
        <v>262</v>
      </c>
      <c r="B40" s="64" t="s">
        <v>236</v>
      </c>
      <c r="C40" s="65">
        <v>7800</v>
      </c>
      <c r="D40" s="67">
        <v>2.3</v>
      </c>
      <c r="E40" s="66">
        <v>17.94</v>
      </c>
    </row>
    <row r="41" spans="1:5" ht="12.75">
      <c r="A41" s="63" t="s">
        <v>263</v>
      </c>
      <c r="B41" s="64" t="s">
        <v>236</v>
      </c>
      <c r="C41" s="65">
        <v>7800</v>
      </c>
      <c r="D41" s="66">
        <v>2.78</v>
      </c>
      <c r="E41" s="66">
        <v>21.68</v>
      </c>
    </row>
    <row r="42" spans="1:5" ht="12.75">
      <c r="A42" s="63" t="s">
        <v>264</v>
      </c>
      <c r="B42" s="64" t="s">
        <v>236</v>
      </c>
      <c r="C42" s="65">
        <v>7500</v>
      </c>
      <c r="D42" s="66">
        <v>3.94</v>
      </c>
      <c r="E42" s="66">
        <v>29.55</v>
      </c>
    </row>
    <row r="43" spans="1:5" ht="12.75">
      <c r="A43" s="63" t="s">
        <v>265</v>
      </c>
      <c r="B43" s="64" t="s">
        <v>236</v>
      </c>
      <c r="C43" s="65">
        <v>7800</v>
      </c>
      <c r="D43" s="66">
        <v>3.11</v>
      </c>
      <c r="E43" s="66">
        <v>24.26</v>
      </c>
    </row>
    <row r="44" spans="1:5" ht="12.75">
      <c r="A44" s="63" t="s">
        <v>426</v>
      </c>
      <c r="B44" s="64" t="s">
        <v>236</v>
      </c>
      <c r="C44" s="65">
        <v>7800</v>
      </c>
      <c r="D44" s="66">
        <v>3.84</v>
      </c>
      <c r="E44" s="66">
        <v>29.95</v>
      </c>
    </row>
    <row r="45" spans="1:5" ht="12.75">
      <c r="A45" s="63" t="s">
        <v>266</v>
      </c>
      <c r="B45" s="64" t="s">
        <v>236</v>
      </c>
      <c r="C45" s="65">
        <v>7500</v>
      </c>
      <c r="D45" s="66">
        <v>4.65</v>
      </c>
      <c r="E45" s="66">
        <v>34.88</v>
      </c>
    </row>
    <row r="46" spans="1:5" ht="12.75">
      <c r="A46" s="63" t="s">
        <v>268</v>
      </c>
      <c r="B46" s="64" t="s">
        <v>236</v>
      </c>
      <c r="C46" s="65">
        <v>7800</v>
      </c>
      <c r="D46" s="66">
        <v>3.75</v>
      </c>
      <c r="E46" s="66">
        <v>29.25</v>
      </c>
    </row>
    <row r="47" spans="1:5" ht="12.75">
      <c r="A47" s="63" t="s">
        <v>269</v>
      </c>
      <c r="B47" s="64" t="s">
        <v>236</v>
      </c>
      <c r="C47" s="65">
        <v>7500</v>
      </c>
      <c r="D47" s="66">
        <v>5.41</v>
      </c>
      <c r="E47" s="66">
        <v>40.58</v>
      </c>
    </row>
    <row r="48" spans="1:5" ht="12.75">
      <c r="A48" s="63" t="s">
        <v>270</v>
      </c>
      <c r="B48" s="64" t="s">
        <v>236</v>
      </c>
      <c r="C48" s="65">
        <v>7800</v>
      </c>
      <c r="D48" s="67">
        <v>4.4</v>
      </c>
      <c r="E48" s="66">
        <v>34.32</v>
      </c>
    </row>
    <row r="49" spans="1:5" ht="12.75">
      <c r="A49" s="63" t="s">
        <v>271</v>
      </c>
      <c r="B49" s="64" t="s">
        <v>236</v>
      </c>
      <c r="C49" s="65">
        <v>7500</v>
      </c>
      <c r="D49" s="67">
        <v>6.5</v>
      </c>
      <c r="E49" s="66">
        <v>48.75</v>
      </c>
    </row>
    <row r="50" spans="1:5" ht="12.75">
      <c r="A50" s="63" t="s">
        <v>272</v>
      </c>
      <c r="B50" s="64" t="s">
        <v>236</v>
      </c>
      <c r="C50" s="65">
        <v>7600</v>
      </c>
      <c r="D50" s="66">
        <v>8.32</v>
      </c>
      <c r="E50" s="66">
        <v>63.23</v>
      </c>
    </row>
    <row r="51" spans="1:5" ht="12.75">
      <c r="A51" s="63" t="s">
        <v>273</v>
      </c>
      <c r="B51" s="64" t="s">
        <v>236</v>
      </c>
      <c r="C51" s="65">
        <v>7500</v>
      </c>
      <c r="D51" s="66">
        <v>6.99</v>
      </c>
      <c r="E51" s="66">
        <v>52.43</v>
      </c>
    </row>
    <row r="52" spans="1:5" ht="12.75">
      <c r="A52" s="63" t="s">
        <v>274</v>
      </c>
      <c r="B52" s="64" t="s">
        <v>236</v>
      </c>
      <c r="C52" s="65">
        <v>7500</v>
      </c>
      <c r="D52" s="66">
        <v>8.96</v>
      </c>
      <c r="E52" s="67">
        <v>67.2</v>
      </c>
    </row>
    <row r="53" spans="1:5" ht="13.5" customHeight="1">
      <c r="A53" s="63" t="s">
        <v>275</v>
      </c>
      <c r="B53" s="64" t="s">
        <v>236</v>
      </c>
      <c r="C53" s="65">
        <v>7500</v>
      </c>
      <c r="D53" s="66">
        <v>9.83</v>
      </c>
      <c r="E53" s="66">
        <v>73.73</v>
      </c>
    </row>
    <row r="54" spans="1:5" ht="12.75">
      <c r="A54" s="63" t="s">
        <v>276</v>
      </c>
      <c r="B54" s="64" t="s">
        <v>236</v>
      </c>
      <c r="C54" s="65">
        <v>7500</v>
      </c>
      <c r="D54" s="67">
        <v>9.7</v>
      </c>
      <c r="E54" s="66">
        <v>72.75</v>
      </c>
    </row>
    <row r="55" spans="1:5" ht="12.75">
      <c r="A55" s="63" t="s">
        <v>427</v>
      </c>
      <c r="B55" s="64" t="s">
        <v>236</v>
      </c>
      <c r="C55" s="65">
        <v>7500</v>
      </c>
      <c r="D55" s="66">
        <v>8.44</v>
      </c>
      <c r="E55" s="67">
        <v>63.3</v>
      </c>
    </row>
    <row r="56" spans="1:5" ht="12.75">
      <c r="A56" s="63" t="s">
        <v>277</v>
      </c>
      <c r="B56" s="64" t="s">
        <v>236</v>
      </c>
      <c r="C56" s="65">
        <v>12500</v>
      </c>
      <c r="D56" s="67">
        <v>1.2</v>
      </c>
      <c r="E56" s="65">
        <v>15</v>
      </c>
    </row>
    <row r="57" spans="1:5" ht="12.75">
      <c r="A57" s="63" t="s">
        <v>278</v>
      </c>
      <c r="B57" s="64" t="s">
        <v>236</v>
      </c>
      <c r="C57" s="65">
        <v>12500</v>
      </c>
      <c r="D57" s="66">
        <v>1.52</v>
      </c>
      <c r="E57" s="65">
        <v>19</v>
      </c>
    </row>
    <row r="58" spans="1:5" ht="12.75">
      <c r="A58" s="63" t="s">
        <v>279</v>
      </c>
      <c r="B58" s="64" t="s">
        <v>236</v>
      </c>
      <c r="C58" s="65">
        <v>12500</v>
      </c>
      <c r="D58" s="66">
        <v>1.86</v>
      </c>
      <c r="E58" s="66">
        <v>23.25</v>
      </c>
    </row>
    <row r="59" spans="1:5" ht="12.75" customHeight="1">
      <c r="A59" s="63" t="s">
        <v>280</v>
      </c>
      <c r="B59" s="64" t="s">
        <v>236</v>
      </c>
      <c r="C59" s="65">
        <v>12500</v>
      </c>
      <c r="D59" s="66">
        <v>2.53</v>
      </c>
      <c r="E59" s="66">
        <v>31.63</v>
      </c>
    </row>
    <row r="60" spans="1:5" ht="12.75">
      <c r="A60" s="63" t="s">
        <v>281</v>
      </c>
      <c r="B60" s="64" t="s">
        <v>236</v>
      </c>
      <c r="C60" s="65">
        <v>12500</v>
      </c>
      <c r="D60" s="67">
        <v>3.2</v>
      </c>
      <c r="E60" s="65">
        <v>40</v>
      </c>
    </row>
    <row r="61" spans="1:5" ht="12.75">
      <c r="A61" s="63" t="s">
        <v>282</v>
      </c>
      <c r="B61" s="64" t="s">
        <v>236</v>
      </c>
      <c r="C61" s="65">
        <v>12500</v>
      </c>
      <c r="D61" s="65">
        <v>4</v>
      </c>
      <c r="E61" s="65">
        <v>50</v>
      </c>
    </row>
    <row r="62" spans="1:5" ht="12.75">
      <c r="A62" s="63" t="s">
        <v>283</v>
      </c>
      <c r="B62" s="64" t="s">
        <v>236</v>
      </c>
      <c r="C62" s="65">
        <v>12500</v>
      </c>
      <c r="D62" s="66">
        <v>1.94</v>
      </c>
      <c r="E62" s="66">
        <v>24.25</v>
      </c>
    </row>
    <row r="63" spans="1:5" ht="12.75">
      <c r="A63" s="63" t="s">
        <v>284</v>
      </c>
      <c r="B63" s="64" t="s">
        <v>236</v>
      </c>
      <c r="C63" s="65">
        <v>12500</v>
      </c>
      <c r="D63" s="65">
        <v>2</v>
      </c>
      <c r="E63" s="65">
        <v>25</v>
      </c>
    </row>
    <row r="64" spans="1:5" ht="12.75">
      <c r="A64" s="63" t="s">
        <v>285</v>
      </c>
      <c r="B64" s="64" t="s">
        <v>236</v>
      </c>
      <c r="C64" s="65">
        <v>12500</v>
      </c>
      <c r="D64" s="66">
        <v>2.81</v>
      </c>
      <c r="E64" s="66">
        <v>35.13</v>
      </c>
    </row>
    <row r="65" spans="1:5" ht="12.75">
      <c r="A65" s="63" t="s">
        <v>286</v>
      </c>
      <c r="B65" s="64" t="s">
        <v>236</v>
      </c>
      <c r="C65" s="65">
        <v>12500</v>
      </c>
      <c r="D65" s="66">
        <v>4.63</v>
      </c>
      <c r="E65" s="66">
        <v>57.88</v>
      </c>
    </row>
  </sheetData>
  <sheetProtection/>
  <mergeCells count="8">
    <mergeCell ref="D7:D8"/>
    <mergeCell ref="E7:E8"/>
    <mergeCell ref="A9:E9"/>
    <mergeCell ref="A1:E1"/>
    <mergeCell ref="A2:E5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1"/>
  <sheetViews>
    <sheetView zoomScalePageLayoutView="0" workbookViewId="0" topLeftCell="A34">
      <selection activeCell="A13" sqref="A13"/>
    </sheetView>
  </sheetViews>
  <sheetFormatPr defaultColWidth="9.00390625" defaultRowHeight="12.75"/>
  <cols>
    <col min="1" max="1" width="24.75390625" style="16" customWidth="1"/>
    <col min="2" max="2" width="12.375" style="0" customWidth="1"/>
    <col min="3" max="3" width="19.125" style="0" customWidth="1"/>
    <col min="4" max="4" width="20.00390625" style="6" customWidth="1"/>
    <col min="5" max="5" width="17.875" style="6" customWidth="1"/>
    <col min="6" max="6" width="16.00390625" style="0" customWidth="1"/>
  </cols>
  <sheetData>
    <row r="1" spans="1:6" ht="69" customHeight="1">
      <c r="A1" s="149" t="s">
        <v>0</v>
      </c>
      <c r="B1" s="149"/>
      <c r="C1" s="149"/>
      <c r="D1" s="149"/>
      <c r="E1" s="149"/>
      <c r="F1" s="149"/>
    </row>
    <row r="2" spans="1:6" ht="12.75">
      <c r="A2" s="155" t="s">
        <v>209</v>
      </c>
      <c r="B2" s="155"/>
      <c r="C2" s="155"/>
      <c r="D2" s="155"/>
      <c r="E2" s="155"/>
      <c r="F2" s="155"/>
    </row>
    <row r="3" spans="1:6" ht="12.75">
      <c r="A3" s="155"/>
      <c r="B3" s="155"/>
      <c r="C3" s="155"/>
      <c r="D3" s="155"/>
      <c r="E3" s="155"/>
      <c r="F3" s="155"/>
    </row>
    <row r="4" spans="1:6" ht="12.75">
      <c r="A4" s="155"/>
      <c r="B4" s="155"/>
      <c r="C4" s="155"/>
      <c r="D4" s="155"/>
      <c r="E4" s="155"/>
      <c r="F4" s="155"/>
    </row>
    <row r="5" spans="1:6" ht="46.5" customHeight="1" thickBot="1">
      <c r="A5" s="178"/>
      <c r="B5" s="178"/>
      <c r="C5" s="178"/>
      <c r="D5" s="178"/>
      <c r="E5" s="178"/>
      <c r="F5" s="178"/>
    </row>
    <row r="6" spans="1:6" ht="32.25" thickBot="1">
      <c r="A6" s="48" t="s">
        <v>211</v>
      </c>
      <c r="B6" s="44"/>
      <c r="C6" s="48" t="s">
        <v>212</v>
      </c>
      <c r="D6" s="44"/>
      <c r="E6" s="182">
        <f ca="1">TODAY()</f>
        <v>41382</v>
      </c>
      <c r="F6" s="183"/>
    </row>
    <row r="7" spans="1:6" ht="12.75">
      <c r="A7" s="187" t="s">
        <v>91</v>
      </c>
      <c r="B7" s="189" t="s">
        <v>92</v>
      </c>
      <c r="C7" s="180" t="s">
        <v>93</v>
      </c>
      <c r="D7" s="180" t="s">
        <v>94</v>
      </c>
      <c r="E7" s="191" t="s">
        <v>95</v>
      </c>
      <c r="F7" s="193" t="s">
        <v>96</v>
      </c>
    </row>
    <row r="8" spans="1:6" ht="13.5" thickBot="1">
      <c r="A8" s="188"/>
      <c r="B8" s="190"/>
      <c r="C8" s="181"/>
      <c r="D8" s="181"/>
      <c r="E8" s="192"/>
      <c r="F8" s="194"/>
    </row>
    <row r="9" spans="1:6" ht="12.75">
      <c r="A9" s="184" t="s">
        <v>392</v>
      </c>
      <c r="B9" s="185"/>
      <c r="C9" s="185"/>
      <c r="D9" s="185"/>
      <c r="E9" s="185"/>
      <c r="F9" s="186"/>
    </row>
    <row r="10" spans="1:6" ht="12.75">
      <c r="A10" s="17" t="s">
        <v>148</v>
      </c>
      <c r="B10" s="3" t="s">
        <v>102</v>
      </c>
      <c r="C10" s="13">
        <f aca="true" t="shared" si="0" ref="C10:C28">D10*1.03</f>
        <v>65769.62</v>
      </c>
      <c r="D10" s="18">
        <v>63854</v>
      </c>
      <c r="E10" s="18">
        <v>0.32</v>
      </c>
      <c r="F10" s="4">
        <f aca="true" t="shared" si="1" ref="F10:F28">C10*E10*0.001</f>
        <v>21.0462784</v>
      </c>
    </row>
    <row r="11" spans="1:6" ht="12.75">
      <c r="A11" s="17" t="s">
        <v>147</v>
      </c>
      <c r="B11" s="3" t="s">
        <v>102</v>
      </c>
      <c r="C11" s="13">
        <f t="shared" si="0"/>
        <v>44181.85</v>
      </c>
      <c r="D11" s="18">
        <v>42895</v>
      </c>
      <c r="E11" s="18">
        <v>0.545</v>
      </c>
      <c r="F11" s="4">
        <f t="shared" si="1"/>
        <v>24.07910825</v>
      </c>
    </row>
    <row r="12" spans="1:6" ht="12.75">
      <c r="A12" s="17" t="s">
        <v>105</v>
      </c>
      <c r="B12" s="3" t="s">
        <v>102</v>
      </c>
      <c r="C12" s="13">
        <f t="shared" si="0"/>
        <v>37228.32</v>
      </c>
      <c r="D12" s="18">
        <v>36144</v>
      </c>
      <c r="E12" s="18">
        <v>0.674</v>
      </c>
      <c r="F12" s="4">
        <f t="shared" si="1"/>
        <v>25.09188768</v>
      </c>
    </row>
    <row r="13" spans="1:6" ht="12.75">
      <c r="A13" s="17" t="s">
        <v>106</v>
      </c>
      <c r="B13" s="3" t="s">
        <v>102</v>
      </c>
      <c r="C13" s="13">
        <f t="shared" si="0"/>
        <v>43805.9</v>
      </c>
      <c r="D13" s="18">
        <v>42530</v>
      </c>
      <c r="E13" s="18">
        <v>0.538</v>
      </c>
      <c r="F13" s="4">
        <f t="shared" si="1"/>
        <v>23.567574200000003</v>
      </c>
    </row>
    <row r="14" spans="1:6" ht="12.75">
      <c r="A14" s="17" t="s">
        <v>146</v>
      </c>
      <c r="B14" s="3" t="s">
        <v>102</v>
      </c>
      <c r="C14" s="13">
        <f t="shared" si="0"/>
        <v>39184.29</v>
      </c>
      <c r="D14" s="18">
        <v>38043</v>
      </c>
      <c r="E14" s="18">
        <v>0.643</v>
      </c>
      <c r="F14" s="4">
        <f t="shared" si="1"/>
        <v>25.195498470000004</v>
      </c>
    </row>
    <row r="15" spans="1:6" ht="12.75">
      <c r="A15" s="17" t="s">
        <v>145</v>
      </c>
      <c r="B15" s="3" t="s">
        <v>102</v>
      </c>
      <c r="C15" s="13">
        <f t="shared" si="0"/>
        <v>34524.57</v>
      </c>
      <c r="D15" s="18">
        <v>33519</v>
      </c>
      <c r="E15" s="18">
        <v>0.816</v>
      </c>
      <c r="F15" s="4">
        <f t="shared" si="1"/>
        <v>28.17204912</v>
      </c>
    </row>
    <row r="16" spans="1:6" ht="12.75">
      <c r="A16" s="17" t="s">
        <v>144</v>
      </c>
      <c r="B16" s="3" t="s">
        <v>102</v>
      </c>
      <c r="C16" s="13">
        <f t="shared" si="0"/>
        <v>34524.57</v>
      </c>
      <c r="D16" s="18">
        <v>33519</v>
      </c>
      <c r="E16" s="18">
        <v>0.89</v>
      </c>
      <c r="F16" s="4">
        <f t="shared" si="1"/>
        <v>30.726867300000002</v>
      </c>
    </row>
    <row r="17" spans="1:6" ht="12.75">
      <c r="A17" s="17" t="s">
        <v>107</v>
      </c>
      <c r="B17" s="3" t="s">
        <v>102</v>
      </c>
      <c r="C17" s="13">
        <f t="shared" si="0"/>
        <v>36680.36</v>
      </c>
      <c r="D17" s="18">
        <v>35612</v>
      </c>
      <c r="E17" s="18">
        <v>0.612</v>
      </c>
      <c r="F17" s="4">
        <f t="shared" si="1"/>
        <v>22.448380320000002</v>
      </c>
    </row>
    <row r="18" spans="1:6" ht="12.75">
      <c r="A18" s="17" t="s">
        <v>143</v>
      </c>
      <c r="B18" s="3" t="s">
        <v>102</v>
      </c>
      <c r="C18" s="13">
        <f t="shared" si="0"/>
        <v>36339.43</v>
      </c>
      <c r="D18" s="18">
        <v>35281</v>
      </c>
      <c r="E18" s="18">
        <v>0.742</v>
      </c>
      <c r="F18" s="4">
        <f t="shared" si="1"/>
        <v>26.96385706</v>
      </c>
    </row>
    <row r="19" spans="1:6" ht="12.75">
      <c r="A19" s="17" t="s">
        <v>142</v>
      </c>
      <c r="B19" s="3" t="s">
        <v>102</v>
      </c>
      <c r="C19" s="13">
        <f t="shared" si="0"/>
        <v>30473.58</v>
      </c>
      <c r="D19" s="18">
        <v>29586</v>
      </c>
      <c r="E19" s="18">
        <v>0.964</v>
      </c>
      <c r="F19" s="4">
        <f t="shared" si="1"/>
        <v>29.37653112</v>
      </c>
    </row>
    <row r="20" spans="1:6" ht="12.75">
      <c r="A20" s="17" t="s">
        <v>141</v>
      </c>
      <c r="B20" s="3" t="s">
        <v>102</v>
      </c>
      <c r="C20" s="13">
        <f t="shared" si="0"/>
        <v>30820.690000000002</v>
      </c>
      <c r="D20" s="18">
        <v>29923</v>
      </c>
      <c r="E20" s="18">
        <v>0.791</v>
      </c>
      <c r="F20" s="4">
        <f t="shared" si="1"/>
        <v>24.379165790000002</v>
      </c>
    </row>
    <row r="21" spans="1:6" ht="12.75">
      <c r="A21" s="17" t="s">
        <v>108</v>
      </c>
      <c r="B21" s="3" t="s">
        <v>102</v>
      </c>
      <c r="C21" s="13">
        <f t="shared" si="0"/>
        <v>28577.350000000002</v>
      </c>
      <c r="D21" s="18">
        <v>27745</v>
      </c>
      <c r="E21" s="18">
        <v>0.992</v>
      </c>
      <c r="F21" s="4">
        <f t="shared" si="1"/>
        <v>28.348731200000003</v>
      </c>
    </row>
    <row r="22" spans="1:6" ht="12.75">
      <c r="A22" s="17" t="s">
        <v>140</v>
      </c>
      <c r="B22" s="3" t="s">
        <v>102</v>
      </c>
      <c r="C22" s="13">
        <f t="shared" si="0"/>
        <v>28577.350000000002</v>
      </c>
      <c r="D22" s="18">
        <v>27745</v>
      </c>
      <c r="E22" s="18">
        <v>1.038</v>
      </c>
      <c r="F22" s="4">
        <f t="shared" si="1"/>
        <v>29.663289300000006</v>
      </c>
    </row>
    <row r="23" spans="1:6" ht="12.75">
      <c r="A23" s="17" t="s">
        <v>139</v>
      </c>
      <c r="B23" s="3" t="s">
        <v>102</v>
      </c>
      <c r="C23" s="13">
        <f t="shared" si="0"/>
        <v>54003.93</v>
      </c>
      <c r="D23" s="18">
        <v>52431</v>
      </c>
      <c r="E23" s="18">
        <v>0.52</v>
      </c>
      <c r="F23" s="4">
        <f t="shared" si="1"/>
        <v>28.082043600000002</v>
      </c>
    </row>
    <row r="24" spans="1:6" ht="12.75">
      <c r="A24" s="17" t="s">
        <v>109</v>
      </c>
      <c r="B24" s="3" t="s">
        <v>102</v>
      </c>
      <c r="C24" s="13">
        <f t="shared" si="0"/>
        <v>37343.68</v>
      </c>
      <c r="D24" s="18">
        <v>36256</v>
      </c>
      <c r="E24" s="18">
        <v>0.7</v>
      </c>
      <c r="F24" s="4">
        <f t="shared" si="1"/>
        <v>26.140576</v>
      </c>
    </row>
    <row r="25" spans="1:6" ht="12.75">
      <c r="A25" s="17" t="s">
        <v>138</v>
      </c>
      <c r="B25" s="3" t="s">
        <v>102</v>
      </c>
      <c r="C25" s="13">
        <f t="shared" si="0"/>
        <v>33805.63</v>
      </c>
      <c r="D25" s="18">
        <v>32821</v>
      </c>
      <c r="E25" s="18">
        <v>0.841</v>
      </c>
      <c r="F25" s="4">
        <f t="shared" si="1"/>
        <v>28.43053483</v>
      </c>
    </row>
    <row r="26" spans="1:6" ht="12.75">
      <c r="A26" s="17" t="s">
        <v>137</v>
      </c>
      <c r="B26" s="3" t="s">
        <v>102</v>
      </c>
      <c r="C26" s="13">
        <f t="shared" si="0"/>
        <v>30233.59</v>
      </c>
      <c r="D26" s="18">
        <v>29353</v>
      </c>
      <c r="E26" s="18">
        <v>1.112</v>
      </c>
      <c r="F26" s="4">
        <f t="shared" si="1"/>
        <v>33.619752080000005</v>
      </c>
    </row>
    <row r="27" spans="1:6" ht="12.75">
      <c r="A27" s="17" t="s">
        <v>110</v>
      </c>
      <c r="B27" s="3" t="s">
        <v>102</v>
      </c>
      <c r="C27" s="13">
        <f t="shared" si="0"/>
        <v>27372.25</v>
      </c>
      <c r="D27" s="18">
        <v>26575</v>
      </c>
      <c r="E27" s="18">
        <v>1.23</v>
      </c>
      <c r="F27" s="4">
        <f t="shared" si="1"/>
        <v>33.6678675</v>
      </c>
    </row>
    <row r="28" spans="1:6" ht="12.75">
      <c r="A28" s="17" t="s">
        <v>136</v>
      </c>
      <c r="B28" s="3" t="s">
        <v>102</v>
      </c>
      <c r="C28" s="13">
        <f t="shared" si="0"/>
        <v>27158.010000000002</v>
      </c>
      <c r="D28" s="18">
        <v>26367</v>
      </c>
      <c r="E28" s="18">
        <v>1.33</v>
      </c>
      <c r="F28" s="4">
        <f t="shared" si="1"/>
        <v>36.120153300000005</v>
      </c>
    </row>
    <row r="29" spans="1:6" ht="12.75">
      <c r="A29" s="15" t="s">
        <v>117</v>
      </c>
      <c r="B29" s="3" t="s">
        <v>102</v>
      </c>
      <c r="C29" s="13">
        <f aca="true" t="shared" si="2" ref="C29:C91">D29*1.03</f>
        <v>21195.34</v>
      </c>
      <c r="D29" s="12">
        <v>20578</v>
      </c>
      <c r="E29" s="4">
        <v>0.8</v>
      </c>
      <c r="F29" s="4">
        <f>C29*E29*0.001</f>
        <v>16.956272000000002</v>
      </c>
    </row>
    <row r="30" spans="1:6" ht="12.75">
      <c r="A30" s="15" t="s">
        <v>111</v>
      </c>
      <c r="B30" s="3" t="s">
        <v>102</v>
      </c>
      <c r="C30" s="13">
        <f t="shared" si="2"/>
        <v>26258.82</v>
      </c>
      <c r="D30" s="12">
        <v>25494</v>
      </c>
      <c r="E30" s="4">
        <v>1.131</v>
      </c>
      <c r="F30" s="4">
        <f>C30*E30*0.001</f>
        <v>29.69872542</v>
      </c>
    </row>
    <row r="31" spans="1:6" ht="12.75">
      <c r="A31" s="15" t="s">
        <v>112</v>
      </c>
      <c r="B31" s="3" t="s">
        <v>102</v>
      </c>
      <c r="C31" s="13">
        <f t="shared" si="2"/>
        <v>26162</v>
      </c>
      <c r="D31" s="12">
        <v>25400</v>
      </c>
      <c r="E31" s="4">
        <v>1.19</v>
      </c>
      <c r="F31" s="4">
        <f>C31*E31*0.001</f>
        <v>31.13278</v>
      </c>
    </row>
    <row r="32" spans="1:6" ht="12.75">
      <c r="A32" s="15" t="s">
        <v>113</v>
      </c>
      <c r="B32" s="3" t="s">
        <v>102</v>
      </c>
      <c r="C32" s="13">
        <f t="shared" si="2"/>
        <v>30465.34</v>
      </c>
      <c r="D32" s="12">
        <v>29578</v>
      </c>
      <c r="E32" s="4">
        <v>0.797</v>
      </c>
      <c r="F32" s="4">
        <f aca="true" t="shared" si="3" ref="F32:F80">C32*E32*0.001</f>
        <v>24.28087598</v>
      </c>
    </row>
    <row r="33" spans="1:6" ht="12.75">
      <c r="A33" s="15" t="s">
        <v>135</v>
      </c>
      <c r="B33" s="3" t="s">
        <v>102</v>
      </c>
      <c r="C33" s="13">
        <f t="shared" si="2"/>
        <v>32299.77</v>
      </c>
      <c r="D33" s="12">
        <v>31359</v>
      </c>
      <c r="E33" s="4">
        <v>0.939</v>
      </c>
      <c r="F33" s="4">
        <f t="shared" si="3"/>
        <v>30.32948403</v>
      </c>
    </row>
    <row r="34" spans="1:6" ht="12.75">
      <c r="A34" s="15" t="s">
        <v>114</v>
      </c>
      <c r="B34" s="3" t="s">
        <v>102</v>
      </c>
      <c r="C34" s="13">
        <f t="shared" si="2"/>
        <v>28728.760000000002</v>
      </c>
      <c r="D34" s="12">
        <v>27892</v>
      </c>
      <c r="E34" s="4">
        <v>1.26</v>
      </c>
      <c r="F34" s="4">
        <f t="shared" si="3"/>
        <v>36.1982376</v>
      </c>
    </row>
    <row r="35" spans="1:6" ht="12.75">
      <c r="A35" s="15" t="s">
        <v>115</v>
      </c>
      <c r="B35" s="3" t="s">
        <v>102</v>
      </c>
      <c r="C35" s="13">
        <f t="shared" si="2"/>
        <v>23506.66</v>
      </c>
      <c r="D35" s="12">
        <v>22822</v>
      </c>
      <c r="E35" s="4">
        <v>1.061</v>
      </c>
      <c r="F35" s="4">
        <f t="shared" si="3"/>
        <v>24.94056626</v>
      </c>
    </row>
    <row r="36" spans="1:6" ht="12.75">
      <c r="A36" s="15" t="s">
        <v>116</v>
      </c>
      <c r="B36" s="3" t="s">
        <v>102</v>
      </c>
      <c r="C36" s="13">
        <f t="shared" si="2"/>
        <v>36113.86</v>
      </c>
      <c r="D36" s="12">
        <v>35062</v>
      </c>
      <c r="E36" s="4">
        <v>0.619</v>
      </c>
      <c r="F36" s="4">
        <f t="shared" si="3"/>
        <v>22.35447934</v>
      </c>
    </row>
    <row r="37" spans="1:6" ht="12.75">
      <c r="A37" s="14" t="s">
        <v>118</v>
      </c>
      <c r="B37" s="1" t="s">
        <v>102</v>
      </c>
      <c r="C37" s="10">
        <f t="shared" si="2"/>
        <v>29365.3</v>
      </c>
      <c r="D37" s="11">
        <v>28510</v>
      </c>
      <c r="E37" s="2">
        <v>0.876</v>
      </c>
      <c r="F37" s="2">
        <f t="shared" si="3"/>
        <v>25.724002799999997</v>
      </c>
    </row>
    <row r="38" spans="1:6" ht="12.75">
      <c r="A38" s="14" t="s">
        <v>119</v>
      </c>
      <c r="B38" s="1" t="s">
        <v>102</v>
      </c>
      <c r="C38" s="10">
        <f t="shared" si="2"/>
        <v>31103.940000000002</v>
      </c>
      <c r="D38" s="11">
        <v>30198</v>
      </c>
      <c r="E38" s="2">
        <v>1.038</v>
      </c>
      <c r="F38" s="2">
        <f t="shared" si="3"/>
        <v>32.28588972</v>
      </c>
    </row>
    <row r="39" spans="1:6" ht="12.75">
      <c r="A39" s="15" t="s">
        <v>120</v>
      </c>
      <c r="B39" s="3" t="s">
        <v>102</v>
      </c>
      <c r="C39" s="10">
        <f t="shared" si="2"/>
        <v>27409.33</v>
      </c>
      <c r="D39" s="12">
        <v>26611</v>
      </c>
      <c r="E39" s="4">
        <v>1.11</v>
      </c>
      <c r="F39" s="2">
        <f t="shared" si="3"/>
        <v>30.424356300000003</v>
      </c>
    </row>
    <row r="40" spans="1:6" ht="12.75">
      <c r="A40" s="15" t="s">
        <v>121</v>
      </c>
      <c r="B40" s="3" t="s">
        <v>102</v>
      </c>
      <c r="C40" s="10">
        <f t="shared" si="2"/>
        <v>27233.2</v>
      </c>
      <c r="D40" s="12">
        <v>26440</v>
      </c>
      <c r="E40" s="4">
        <v>1.41</v>
      </c>
      <c r="F40" s="2">
        <f t="shared" si="3"/>
        <v>38.398812</v>
      </c>
    </row>
    <row r="41" spans="1:6" ht="12.75">
      <c r="A41" s="15" t="s">
        <v>122</v>
      </c>
      <c r="B41" s="3" t="s">
        <v>102</v>
      </c>
      <c r="C41" s="10">
        <f t="shared" si="2"/>
        <v>27346.5</v>
      </c>
      <c r="D41" s="12">
        <v>26550</v>
      </c>
      <c r="E41" s="4">
        <v>1.73</v>
      </c>
      <c r="F41" s="2">
        <f t="shared" si="3"/>
        <v>47.309445000000004</v>
      </c>
    </row>
    <row r="42" spans="1:6" ht="12.75">
      <c r="A42" s="15" t="s">
        <v>123</v>
      </c>
      <c r="B42" s="3" t="s">
        <v>102</v>
      </c>
      <c r="C42" s="10">
        <f t="shared" si="2"/>
        <v>19448.46</v>
      </c>
      <c r="D42" s="12">
        <v>18882</v>
      </c>
      <c r="E42" s="4">
        <v>2</v>
      </c>
      <c r="F42" s="2">
        <f t="shared" si="3"/>
        <v>38.89692</v>
      </c>
    </row>
    <row r="43" spans="1:6" ht="12.75">
      <c r="A43" s="15" t="s">
        <v>124</v>
      </c>
      <c r="B43" s="3" t="s">
        <v>102</v>
      </c>
      <c r="C43" s="10">
        <f t="shared" si="2"/>
        <v>30801.12</v>
      </c>
      <c r="D43" s="12">
        <v>29904</v>
      </c>
      <c r="E43" s="4">
        <v>1.087</v>
      </c>
      <c r="F43" s="2">
        <f t="shared" si="3"/>
        <v>33.48081744</v>
      </c>
    </row>
    <row r="44" spans="1:6" ht="12.75">
      <c r="A44" s="15" t="s">
        <v>125</v>
      </c>
      <c r="B44" s="3" t="s">
        <v>102</v>
      </c>
      <c r="C44" s="10">
        <f t="shared" si="2"/>
        <v>28438.3</v>
      </c>
      <c r="D44" s="12">
        <v>27610</v>
      </c>
      <c r="E44" s="4">
        <v>1.29</v>
      </c>
      <c r="F44" s="2">
        <f t="shared" si="3"/>
        <v>36.685407</v>
      </c>
    </row>
    <row r="45" spans="1:6" ht="12.75">
      <c r="A45" s="15" t="s">
        <v>126</v>
      </c>
      <c r="B45" s="3" t="s">
        <v>102</v>
      </c>
      <c r="C45" s="10">
        <f t="shared" si="2"/>
        <v>28584.56</v>
      </c>
      <c r="D45" s="12">
        <v>27752</v>
      </c>
      <c r="E45" s="4">
        <v>1.56</v>
      </c>
      <c r="F45" s="2">
        <f t="shared" si="3"/>
        <v>44.591913600000005</v>
      </c>
    </row>
    <row r="46" spans="1:6" ht="12.75">
      <c r="A46" s="15" t="s">
        <v>127</v>
      </c>
      <c r="B46" s="3" t="s">
        <v>102</v>
      </c>
      <c r="C46" s="10">
        <f t="shared" si="2"/>
        <v>23175</v>
      </c>
      <c r="D46" s="12">
        <v>22500</v>
      </c>
      <c r="E46" s="4">
        <v>2</v>
      </c>
      <c r="F46" s="2">
        <f t="shared" si="3"/>
        <v>46.35</v>
      </c>
    </row>
    <row r="47" spans="1:6" ht="12.75">
      <c r="A47" s="15" t="s">
        <v>149</v>
      </c>
      <c r="B47" s="3" t="s">
        <v>102</v>
      </c>
      <c r="C47" s="10">
        <f t="shared" si="2"/>
        <v>27037.5</v>
      </c>
      <c r="D47" s="12">
        <v>26250</v>
      </c>
      <c r="E47" s="4">
        <v>1.93</v>
      </c>
      <c r="F47" s="2">
        <f t="shared" si="3"/>
        <v>52.182375</v>
      </c>
    </row>
    <row r="48" spans="1:6" ht="12.75">
      <c r="A48" s="15" t="s">
        <v>150</v>
      </c>
      <c r="B48" s="3" t="s">
        <v>102</v>
      </c>
      <c r="C48" s="10">
        <f t="shared" si="2"/>
        <v>27218.780000000002</v>
      </c>
      <c r="D48" s="12">
        <v>26426</v>
      </c>
      <c r="E48" s="4">
        <v>2.25</v>
      </c>
      <c r="F48" s="2">
        <f t="shared" si="3"/>
        <v>61.24225500000001</v>
      </c>
    </row>
    <row r="49" spans="1:6" ht="12.75">
      <c r="A49" s="15" t="s">
        <v>151</v>
      </c>
      <c r="B49" s="3" t="s">
        <v>102</v>
      </c>
      <c r="C49" s="10">
        <f t="shared" si="2"/>
        <v>22886.600000000002</v>
      </c>
      <c r="D49" s="12">
        <v>22220</v>
      </c>
      <c r="E49" s="4">
        <v>1.63</v>
      </c>
      <c r="F49" s="2">
        <f t="shared" si="3"/>
        <v>37.305158000000006</v>
      </c>
    </row>
    <row r="50" spans="1:6" ht="12.75">
      <c r="A50" s="15" t="s">
        <v>152</v>
      </c>
      <c r="B50" s="3" t="s">
        <v>102</v>
      </c>
      <c r="C50" s="10">
        <f t="shared" si="2"/>
        <v>25814.89</v>
      </c>
      <c r="D50" s="12">
        <v>25063</v>
      </c>
      <c r="E50" s="4">
        <v>2.2</v>
      </c>
      <c r="F50" s="2">
        <f t="shared" si="3"/>
        <v>56.792758000000006</v>
      </c>
    </row>
    <row r="51" spans="1:6" ht="12.75">
      <c r="A51" s="15" t="s">
        <v>153</v>
      </c>
      <c r="B51" s="3" t="s">
        <v>102</v>
      </c>
      <c r="C51" s="10">
        <f t="shared" si="2"/>
        <v>25982.780000000002</v>
      </c>
      <c r="D51" s="12">
        <v>25226</v>
      </c>
      <c r="E51" s="4">
        <v>1.24</v>
      </c>
      <c r="F51" s="2">
        <f t="shared" si="3"/>
        <v>32.21864720000001</v>
      </c>
    </row>
    <row r="52" spans="1:6" ht="12.75">
      <c r="A52" s="15" t="s">
        <v>154</v>
      </c>
      <c r="B52" s="3" t="s">
        <v>102</v>
      </c>
      <c r="C52" s="10">
        <f t="shared" si="2"/>
        <v>26923.170000000002</v>
      </c>
      <c r="D52" s="12">
        <v>26139</v>
      </c>
      <c r="E52" s="4">
        <v>1.54</v>
      </c>
      <c r="F52" s="2">
        <f t="shared" si="3"/>
        <v>41.46168180000001</v>
      </c>
    </row>
    <row r="53" spans="1:6" ht="12.75">
      <c r="A53" s="15" t="s">
        <v>155</v>
      </c>
      <c r="B53" s="3" t="s">
        <v>102</v>
      </c>
      <c r="C53" s="10">
        <f t="shared" si="2"/>
        <v>26063.12</v>
      </c>
      <c r="D53" s="12">
        <v>25304</v>
      </c>
      <c r="E53" s="4">
        <v>1.78</v>
      </c>
      <c r="F53" s="2">
        <f t="shared" si="3"/>
        <v>46.3923536</v>
      </c>
    </row>
    <row r="54" spans="1:6" ht="12.75">
      <c r="A54" s="15" t="s">
        <v>156</v>
      </c>
      <c r="B54" s="3" t="s">
        <v>102</v>
      </c>
      <c r="C54" s="10">
        <f t="shared" si="2"/>
        <v>24127.75</v>
      </c>
      <c r="D54" s="12">
        <v>23425</v>
      </c>
      <c r="E54" s="4">
        <v>3.26</v>
      </c>
      <c r="F54" s="2">
        <f t="shared" si="3"/>
        <v>78.656465</v>
      </c>
    </row>
    <row r="55" spans="1:6" ht="12.75">
      <c r="A55" s="15" t="s">
        <v>157</v>
      </c>
      <c r="B55" s="3" t="s">
        <v>102</v>
      </c>
      <c r="C55" s="10">
        <f t="shared" si="2"/>
        <v>23805.36</v>
      </c>
      <c r="D55" s="12">
        <v>23112</v>
      </c>
      <c r="E55" s="4">
        <v>1.95</v>
      </c>
      <c r="F55" s="2">
        <f t="shared" si="3"/>
        <v>46.420452</v>
      </c>
    </row>
    <row r="56" spans="1:6" ht="12.75">
      <c r="A56" s="15" t="s">
        <v>158</v>
      </c>
      <c r="B56" s="3" t="s">
        <v>102</v>
      </c>
      <c r="C56" s="10">
        <f t="shared" si="2"/>
        <v>24637.600000000002</v>
      </c>
      <c r="D56" s="12">
        <v>23920</v>
      </c>
      <c r="E56" s="4">
        <v>1.5</v>
      </c>
      <c r="F56" s="2">
        <f t="shared" si="3"/>
        <v>36.9564</v>
      </c>
    </row>
    <row r="57" spans="1:6" ht="12.75">
      <c r="A57" s="15" t="s">
        <v>159</v>
      </c>
      <c r="B57" s="3" t="s">
        <v>102</v>
      </c>
      <c r="C57" s="10">
        <f t="shared" si="2"/>
        <v>19955.22</v>
      </c>
      <c r="D57" s="12">
        <v>19374</v>
      </c>
      <c r="E57" s="4">
        <v>1.66</v>
      </c>
      <c r="F57" s="2">
        <f t="shared" si="3"/>
        <v>33.1256652</v>
      </c>
    </row>
    <row r="58" spans="1:6" ht="12.75">
      <c r="A58" s="15" t="s">
        <v>160</v>
      </c>
      <c r="B58" s="3" t="s">
        <v>102</v>
      </c>
      <c r="C58" s="10">
        <f t="shared" si="2"/>
        <v>25628.46</v>
      </c>
      <c r="D58" s="12">
        <v>24882</v>
      </c>
      <c r="E58" s="4">
        <v>1.93</v>
      </c>
      <c r="F58" s="2">
        <f t="shared" si="3"/>
        <v>49.462927799999996</v>
      </c>
    </row>
    <row r="59" spans="1:6" ht="12.75">
      <c r="A59" s="15" t="s">
        <v>161</v>
      </c>
      <c r="B59" s="3" t="s">
        <v>102</v>
      </c>
      <c r="C59" s="10">
        <f t="shared" si="2"/>
        <v>26330.920000000002</v>
      </c>
      <c r="D59" s="12">
        <v>25564</v>
      </c>
      <c r="E59" s="4">
        <v>1.43</v>
      </c>
      <c r="F59" s="2">
        <f t="shared" si="3"/>
        <v>37.6532156</v>
      </c>
    </row>
    <row r="60" spans="1:6" ht="12.75">
      <c r="A60" s="15" t="s">
        <v>162</v>
      </c>
      <c r="B60" s="3" t="s">
        <v>102</v>
      </c>
      <c r="C60" s="10">
        <f t="shared" si="2"/>
        <v>25428.64</v>
      </c>
      <c r="D60" s="12">
        <v>24688</v>
      </c>
      <c r="E60" s="4">
        <v>2</v>
      </c>
      <c r="F60" s="2">
        <f t="shared" si="3"/>
        <v>50.85728</v>
      </c>
    </row>
    <row r="61" spans="1:6" ht="12.75">
      <c r="A61" s="15" t="s">
        <v>163</v>
      </c>
      <c r="B61" s="3" t="s">
        <v>102</v>
      </c>
      <c r="C61" s="10">
        <f t="shared" si="2"/>
        <v>24505.760000000002</v>
      </c>
      <c r="D61" s="12">
        <v>23792</v>
      </c>
      <c r="E61" s="4">
        <v>2.52</v>
      </c>
      <c r="F61" s="2">
        <f t="shared" si="3"/>
        <v>61.75451520000001</v>
      </c>
    </row>
    <row r="62" spans="1:6" ht="12.75">
      <c r="A62" s="15" t="s">
        <v>164</v>
      </c>
      <c r="B62" s="3" t="s">
        <v>102</v>
      </c>
      <c r="C62" s="10">
        <f t="shared" si="2"/>
        <v>27507.18</v>
      </c>
      <c r="D62" s="12">
        <v>26706</v>
      </c>
      <c r="E62" s="4">
        <v>1.53</v>
      </c>
      <c r="F62" s="2">
        <f t="shared" si="3"/>
        <v>42.0859854</v>
      </c>
    </row>
    <row r="63" spans="1:6" ht="12.75">
      <c r="A63" s="15" t="s">
        <v>165</v>
      </c>
      <c r="B63" s="3" t="s">
        <v>102</v>
      </c>
      <c r="C63" s="10">
        <f t="shared" si="2"/>
        <v>23734.29</v>
      </c>
      <c r="D63" s="12">
        <v>23043</v>
      </c>
      <c r="E63" s="4">
        <v>3.23</v>
      </c>
      <c r="F63" s="2">
        <f t="shared" si="3"/>
        <v>76.6617567</v>
      </c>
    </row>
    <row r="64" spans="1:6" ht="12.75">
      <c r="A64" s="15" t="s">
        <v>134</v>
      </c>
      <c r="B64" s="3" t="s">
        <v>102</v>
      </c>
      <c r="C64" s="10">
        <f t="shared" si="2"/>
        <v>17716</v>
      </c>
      <c r="D64" s="12">
        <v>17200</v>
      </c>
      <c r="E64" s="4">
        <v>2.15</v>
      </c>
      <c r="F64" s="2">
        <f t="shared" si="3"/>
        <v>38.089400000000005</v>
      </c>
    </row>
    <row r="65" spans="1:6" ht="12.75">
      <c r="A65" s="15" t="s">
        <v>166</v>
      </c>
      <c r="B65" s="3" t="s">
        <v>102</v>
      </c>
      <c r="C65" s="10">
        <f t="shared" si="2"/>
        <v>23288.3</v>
      </c>
      <c r="D65" s="12">
        <v>22610</v>
      </c>
      <c r="E65" s="4">
        <v>3.91</v>
      </c>
      <c r="F65" s="2">
        <f t="shared" si="3"/>
        <v>91.057253</v>
      </c>
    </row>
    <row r="66" spans="1:6" ht="12.75">
      <c r="A66" s="15" t="s">
        <v>167</v>
      </c>
      <c r="B66" s="3" t="s">
        <v>102</v>
      </c>
      <c r="C66" s="10">
        <f t="shared" si="2"/>
        <v>23954.71</v>
      </c>
      <c r="D66" s="12">
        <v>23257</v>
      </c>
      <c r="E66" s="4">
        <v>4</v>
      </c>
      <c r="F66" s="2">
        <f t="shared" si="3"/>
        <v>95.81884</v>
      </c>
    </row>
    <row r="67" spans="1:6" ht="12.75">
      <c r="A67" s="15" t="s">
        <v>168</v>
      </c>
      <c r="B67" s="3" t="s">
        <v>102</v>
      </c>
      <c r="C67" s="10">
        <f t="shared" si="2"/>
        <v>24636.57</v>
      </c>
      <c r="D67" s="12">
        <v>23919</v>
      </c>
      <c r="E67" s="4">
        <v>2.44</v>
      </c>
      <c r="F67" s="2">
        <f t="shared" si="3"/>
        <v>60.1132308</v>
      </c>
    </row>
    <row r="68" spans="1:6" ht="12.75">
      <c r="A68" s="15" t="s">
        <v>169</v>
      </c>
      <c r="B68" s="3" t="s">
        <v>102</v>
      </c>
      <c r="C68" s="10">
        <f t="shared" si="2"/>
        <v>22418.98</v>
      </c>
      <c r="D68" s="12">
        <v>21766</v>
      </c>
      <c r="E68" s="4">
        <v>3.73</v>
      </c>
      <c r="F68" s="2">
        <f t="shared" si="3"/>
        <v>83.6227954</v>
      </c>
    </row>
    <row r="69" spans="1:6" ht="12.75">
      <c r="A69" s="15" t="s">
        <v>170</v>
      </c>
      <c r="B69" s="3" t="s">
        <v>102</v>
      </c>
      <c r="C69" s="10">
        <f t="shared" si="2"/>
        <v>22305.68</v>
      </c>
      <c r="D69" s="12">
        <v>21656</v>
      </c>
      <c r="E69" s="4">
        <v>3.53</v>
      </c>
      <c r="F69" s="2">
        <f t="shared" si="3"/>
        <v>78.7390504</v>
      </c>
    </row>
    <row r="70" spans="1:6" ht="12.75">
      <c r="A70" s="15" t="s">
        <v>171</v>
      </c>
      <c r="B70" s="3" t="s">
        <v>102</v>
      </c>
      <c r="C70" s="10">
        <f t="shared" si="2"/>
        <v>23156.46</v>
      </c>
      <c r="D70" s="12">
        <v>22482</v>
      </c>
      <c r="E70" s="4">
        <v>4.44</v>
      </c>
      <c r="F70" s="2">
        <f t="shared" si="3"/>
        <v>102.81468240000001</v>
      </c>
    </row>
    <row r="71" spans="1:6" ht="12.75">
      <c r="A71" s="15" t="s">
        <v>172</v>
      </c>
      <c r="B71" s="3" t="s">
        <v>102</v>
      </c>
      <c r="C71" s="10">
        <f t="shared" si="2"/>
        <v>25427.61</v>
      </c>
      <c r="D71" s="12">
        <v>24687</v>
      </c>
      <c r="E71" s="4">
        <v>1.83</v>
      </c>
      <c r="F71" s="2">
        <f t="shared" si="3"/>
        <v>46.53252630000001</v>
      </c>
    </row>
    <row r="72" spans="1:6" ht="12.75">
      <c r="A72" s="15" t="s">
        <v>173</v>
      </c>
      <c r="B72" s="3" t="s">
        <v>102</v>
      </c>
      <c r="C72" s="10">
        <f t="shared" si="2"/>
        <v>23741.5</v>
      </c>
      <c r="D72" s="12">
        <v>23050</v>
      </c>
      <c r="E72" s="4">
        <v>2.96</v>
      </c>
      <c r="F72" s="2">
        <f t="shared" si="3"/>
        <v>70.27484</v>
      </c>
    </row>
    <row r="73" spans="1:6" ht="12.75">
      <c r="A73" s="15" t="s">
        <v>128</v>
      </c>
      <c r="B73" s="3" t="s">
        <v>102</v>
      </c>
      <c r="C73" s="10">
        <f t="shared" si="2"/>
        <v>16892</v>
      </c>
      <c r="D73" s="12">
        <v>16400</v>
      </c>
      <c r="E73" s="4">
        <v>1.78</v>
      </c>
      <c r="F73" s="2">
        <f t="shared" si="3"/>
        <v>30.067760000000003</v>
      </c>
    </row>
    <row r="74" spans="1:6" ht="12.75">
      <c r="A74" s="15" t="s">
        <v>174</v>
      </c>
      <c r="B74" s="3" t="s">
        <v>102</v>
      </c>
      <c r="C74" s="10">
        <f t="shared" si="2"/>
        <v>20288.940000000002</v>
      </c>
      <c r="D74" s="12">
        <v>19698</v>
      </c>
      <c r="E74" s="4">
        <v>2.34</v>
      </c>
      <c r="F74" s="2">
        <f t="shared" si="3"/>
        <v>47.476119600000004</v>
      </c>
    </row>
    <row r="75" spans="1:6" ht="12.75">
      <c r="A75" s="15" t="s">
        <v>175</v>
      </c>
      <c r="B75" s="3" t="s">
        <v>102</v>
      </c>
      <c r="C75" s="10">
        <f t="shared" si="2"/>
        <v>23580.82</v>
      </c>
      <c r="D75" s="12">
        <v>22894</v>
      </c>
      <c r="E75" s="4">
        <v>2.74</v>
      </c>
      <c r="F75" s="2">
        <f t="shared" si="3"/>
        <v>64.61144680000001</v>
      </c>
    </row>
    <row r="76" spans="1:6" ht="12.75">
      <c r="A76" s="15" t="s">
        <v>176</v>
      </c>
      <c r="B76" s="3" t="s">
        <v>102</v>
      </c>
      <c r="C76" s="10">
        <f t="shared" si="2"/>
        <v>22913.38</v>
      </c>
      <c r="D76" s="12">
        <v>22246</v>
      </c>
      <c r="E76" s="4">
        <v>3.5</v>
      </c>
      <c r="F76" s="2">
        <f t="shared" si="3"/>
        <v>80.19683</v>
      </c>
    </row>
    <row r="77" spans="1:6" ht="12.75">
      <c r="A77" s="15" t="s">
        <v>177</v>
      </c>
      <c r="B77" s="3" t="s">
        <v>102</v>
      </c>
      <c r="C77" s="10">
        <f t="shared" si="2"/>
        <v>22904.11</v>
      </c>
      <c r="D77" s="12">
        <v>22237</v>
      </c>
      <c r="E77" s="4">
        <v>4.89</v>
      </c>
      <c r="F77" s="2">
        <f t="shared" si="3"/>
        <v>112.00109789999999</v>
      </c>
    </row>
    <row r="78" spans="1:6" ht="12.75">
      <c r="A78" s="15" t="s">
        <v>178</v>
      </c>
      <c r="B78" s="3" t="s">
        <v>102</v>
      </c>
      <c r="C78" s="10">
        <f t="shared" si="2"/>
        <v>26700.690000000002</v>
      </c>
      <c r="D78" s="12">
        <v>25923</v>
      </c>
      <c r="E78" s="4">
        <v>6.59</v>
      </c>
      <c r="F78" s="2">
        <f t="shared" si="3"/>
        <v>175.95754710000003</v>
      </c>
    </row>
    <row r="79" spans="1:6" ht="12.75">
      <c r="A79" s="15" t="s">
        <v>179</v>
      </c>
      <c r="B79" s="3" t="s">
        <v>102</v>
      </c>
      <c r="C79" s="10">
        <f t="shared" si="2"/>
        <v>25529.58</v>
      </c>
      <c r="D79" s="12">
        <v>24786</v>
      </c>
      <c r="E79" s="4">
        <v>2.02</v>
      </c>
      <c r="F79" s="2">
        <f t="shared" si="3"/>
        <v>51.569751600000004</v>
      </c>
    </row>
    <row r="80" spans="1:6" ht="12.75">
      <c r="A80" s="15" t="s">
        <v>180</v>
      </c>
      <c r="B80" s="3" t="s">
        <v>102</v>
      </c>
      <c r="C80" s="10">
        <f t="shared" si="2"/>
        <v>22904.11</v>
      </c>
      <c r="D80" s="12">
        <v>22237</v>
      </c>
      <c r="E80" s="4">
        <v>6.18</v>
      </c>
      <c r="F80" s="2">
        <f t="shared" si="3"/>
        <v>141.5473998</v>
      </c>
    </row>
    <row r="81" spans="1:6" ht="12.75">
      <c r="A81" s="15" t="s">
        <v>129</v>
      </c>
      <c r="B81" s="3" t="s">
        <v>102</v>
      </c>
      <c r="C81" s="10">
        <f t="shared" si="2"/>
        <v>15553</v>
      </c>
      <c r="D81" s="12">
        <v>15100</v>
      </c>
      <c r="E81" s="4">
        <v>2.89</v>
      </c>
      <c r="F81" s="4">
        <f aca="true" t="shared" si="4" ref="F81:F92">C81*E81*0.001</f>
        <v>44.948170000000005</v>
      </c>
    </row>
    <row r="82" spans="1:6" ht="12.75">
      <c r="A82" s="15" t="s">
        <v>181</v>
      </c>
      <c r="B82" s="3" t="s">
        <v>102</v>
      </c>
      <c r="C82" s="10">
        <f t="shared" si="2"/>
        <v>23176.03</v>
      </c>
      <c r="D82" s="12">
        <v>22501</v>
      </c>
      <c r="E82" s="4">
        <v>3.9</v>
      </c>
      <c r="F82" s="4">
        <f t="shared" si="4"/>
        <v>90.386517</v>
      </c>
    </row>
    <row r="83" spans="1:6" ht="12.75">
      <c r="A83" s="15" t="s">
        <v>182</v>
      </c>
      <c r="B83" s="3" t="s">
        <v>102</v>
      </c>
      <c r="C83" s="10">
        <f t="shared" si="2"/>
        <v>21652.66</v>
      </c>
      <c r="D83" s="12">
        <v>21022</v>
      </c>
      <c r="E83" s="4">
        <v>5.48</v>
      </c>
      <c r="F83" s="4">
        <f t="shared" si="4"/>
        <v>118.65657680000001</v>
      </c>
    </row>
    <row r="84" spans="1:6" ht="12.75">
      <c r="A84" s="15" t="s">
        <v>132</v>
      </c>
      <c r="B84" s="3" t="s">
        <v>102</v>
      </c>
      <c r="C84" s="13">
        <f>D84*1.03</f>
        <v>15965</v>
      </c>
      <c r="D84" s="12">
        <v>15500</v>
      </c>
      <c r="E84" s="4">
        <v>7.54</v>
      </c>
      <c r="F84" s="4">
        <f t="shared" si="4"/>
        <v>120.37610000000001</v>
      </c>
    </row>
    <row r="85" spans="1:6" ht="12.75">
      <c r="A85" s="15" t="s">
        <v>130</v>
      </c>
      <c r="B85" s="3" t="s">
        <v>102</v>
      </c>
      <c r="C85" s="13">
        <f t="shared" si="2"/>
        <v>15347</v>
      </c>
      <c r="D85" s="12">
        <v>14900</v>
      </c>
      <c r="E85" s="4">
        <v>3.11</v>
      </c>
      <c r="F85" s="4">
        <f t="shared" si="4"/>
        <v>47.729169999999996</v>
      </c>
    </row>
    <row r="86" spans="1:6" ht="12.75">
      <c r="A86" s="15" t="s">
        <v>183</v>
      </c>
      <c r="B86" s="3" t="s">
        <v>102</v>
      </c>
      <c r="C86" s="13">
        <f t="shared" si="2"/>
        <v>23077.15</v>
      </c>
      <c r="D86" s="12">
        <v>22405</v>
      </c>
      <c r="E86" s="4">
        <v>5.92</v>
      </c>
      <c r="F86" s="4">
        <f t="shared" si="4"/>
        <v>136.616728</v>
      </c>
    </row>
    <row r="87" spans="1:6" ht="12.75">
      <c r="A87" s="15" t="s">
        <v>184</v>
      </c>
      <c r="B87" s="3" t="s">
        <v>102</v>
      </c>
      <c r="C87" s="13">
        <f t="shared" si="2"/>
        <v>23579.79</v>
      </c>
      <c r="D87" s="12">
        <v>22893</v>
      </c>
      <c r="E87" s="4">
        <v>2.42</v>
      </c>
      <c r="F87" s="4">
        <f t="shared" si="4"/>
        <v>57.0630918</v>
      </c>
    </row>
    <row r="88" spans="1:6" ht="12.75">
      <c r="A88" s="15" t="s">
        <v>185</v>
      </c>
      <c r="B88" s="3" t="s">
        <v>102</v>
      </c>
      <c r="C88" s="13">
        <f t="shared" si="2"/>
        <v>24597.43</v>
      </c>
      <c r="D88" s="12">
        <v>23881</v>
      </c>
      <c r="E88" s="4">
        <v>2.96</v>
      </c>
      <c r="F88" s="4">
        <f t="shared" si="4"/>
        <v>72.80839280000001</v>
      </c>
    </row>
    <row r="89" spans="1:6" ht="12.75">
      <c r="A89" s="15" t="s">
        <v>186</v>
      </c>
      <c r="B89" s="3" t="s">
        <v>102</v>
      </c>
      <c r="C89" s="13">
        <f t="shared" si="2"/>
        <v>21854.54</v>
      </c>
      <c r="D89" s="12">
        <v>21218</v>
      </c>
      <c r="E89" s="4">
        <v>3.48</v>
      </c>
      <c r="F89" s="4">
        <f t="shared" si="4"/>
        <v>76.05379920000001</v>
      </c>
    </row>
    <row r="90" spans="1:6" ht="12.75">
      <c r="A90" s="15" t="s">
        <v>131</v>
      </c>
      <c r="B90" s="3" t="s">
        <v>102</v>
      </c>
      <c r="C90" s="13">
        <f t="shared" si="2"/>
        <v>15192.5</v>
      </c>
      <c r="D90" s="12">
        <v>14750</v>
      </c>
      <c r="E90" s="4">
        <v>3.84</v>
      </c>
      <c r="F90" s="4">
        <f t="shared" si="4"/>
        <v>58.3392</v>
      </c>
    </row>
    <row r="91" spans="1:6" ht="12.75">
      <c r="A91" s="15" t="s">
        <v>187</v>
      </c>
      <c r="B91" s="3" t="s">
        <v>102</v>
      </c>
      <c r="C91" s="13">
        <f t="shared" si="2"/>
        <v>22946.34</v>
      </c>
      <c r="D91" s="12">
        <v>22278</v>
      </c>
      <c r="E91" s="4">
        <v>4.49</v>
      </c>
      <c r="F91" s="4">
        <f t="shared" si="4"/>
        <v>103.02906660000001</v>
      </c>
    </row>
    <row r="92" spans="1:6" ht="12.75">
      <c r="A92" s="15" t="s">
        <v>188</v>
      </c>
      <c r="B92" s="3" t="s">
        <v>102</v>
      </c>
      <c r="C92" s="13">
        <f>D92*1.03</f>
        <v>22508.59</v>
      </c>
      <c r="D92" s="12">
        <v>21853</v>
      </c>
      <c r="E92" s="4">
        <v>8.04</v>
      </c>
      <c r="F92" s="4">
        <f t="shared" si="4"/>
        <v>180.9690636</v>
      </c>
    </row>
    <row r="93" spans="1:6" ht="12.75">
      <c r="A93" s="19" t="s">
        <v>189</v>
      </c>
      <c r="B93" s="3" t="s">
        <v>102</v>
      </c>
      <c r="C93" s="13">
        <f aca="true" t="shared" si="5" ref="C93:C108">D93*1.03</f>
        <v>23411.9</v>
      </c>
      <c r="D93" s="9">
        <v>22730</v>
      </c>
      <c r="E93" s="9">
        <v>4.69</v>
      </c>
      <c r="F93" s="4">
        <f aca="true" t="shared" si="6" ref="F93:F108">C93*E93*0.001</f>
        <v>109.80181100000001</v>
      </c>
    </row>
    <row r="94" spans="1:6" ht="12.75">
      <c r="A94" s="19" t="s">
        <v>190</v>
      </c>
      <c r="B94" s="3" t="s">
        <v>102</v>
      </c>
      <c r="C94" s="13">
        <f t="shared" si="5"/>
        <v>21887.5</v>
      </c>
      <c r="D94" s="9">
        <v>21250</v>
      </c>
      <c r="E94" s="9">
        <v>3.7</v>
      </c>
      <c r="F94" s="4">
        <f t="shared" si="6"/>
        <v>80.98375</v>
      </c>
    </row>
    <row r="95" spans="1:6" ht="12.75">
      <c r="A95" s="19" t="s">
        <v>191</v>
      </c>
      <c r="B95" s="3" t="s">
        <v>102</v>
      </c>
      <c r="C95" s="13">
        <f t="shared" si="5"/>
        <v>22587.9</v>
      </c>
      <c r="D95" s="9">
        <v>21930</v>
      </c>
      <c r="E95" s="9">
        <v>8.09</v>
      </c>
      <c r="F95" s="4">
        <f t="shared" si="6"/>
        <v>182.73611100000002</v>
      </c>
    </row>
    <row r="96" spans="1:6" ht="12.75">
      <c r="A96" s="19" t="s">
        <v>192</v>
      </c>
      <c r="B96" s="3" t="s">
        <v>102</v>
      </c>
      <c r="C96" s="13">
        <f t="shared" si="5"/>
        <v>18861.36</v>
      </c>
      <c r="D96" s="9">
        <v>18312</v>
      </c>
      <c r="E96" s="20">
        <v>4</v>
      </c>
      <c r="F96" s="4">
        <f t="shared" si="6"/>
        <v>75.44544</v>
      </c>
    </row>
    <row r="97" spans="1:6" ht="12.75">
      <c r="A97" s="19" t="s">
        <v>193</v>
      </c>
      <c r="B97" s="3" t="s">
        <v>102</v>
      </c>
      <c r="C97" s="13">
        <f t="shared" si="5"/>
        <v>16885.82</v>
      </c>
      <c r="D97" s="9">
        <v>16394</v>
      </c>
      <c r="E97" s="20">
        <v>2.81</v>
      </c>
      <c r="F97" s="4">
        <f t="shared" si="6"/>
        <v>47.449154199999995</v>
      </c>
    </row>
    <row r="98" spans="1:6" ht="12.75">
      <c r="A98" s="19" t="s">
        <v>194</v>
      </c>
      <c r="B98" s="3" t="s">
        <v>102</v>
      </c>
      <c r="C98" s="13">
        <f t="shared" si="5"/>
        <v>18752.18</v>
      </c>
      <c r="D98" s="9">
        <v>18206</v>
      </c>
      <c r="E98" s="20">
        <v>8.61</v>
      </c>
      <c r="F98" s="4">
        <f t="shared" si="6"/>
        <v>161.45626979999997</v>
      </c>
    </row>
    <row r="99" spans="1:6" ht="12.75">
      <c r="A99" s="19" t="s">
        <v>98</v>
      </c>
      <c r="B99" s="3" t="s">
        <v>102</v>
      </c>
      <c r="C99" s="13">
        <f t="shared" si="5"/>
        <v>18390.65</v>
      </c>
      <c r="D99" s="9">
        <v>17855</v>
      </c>
      <c r="E99" s="20">
        <v>4.15</v>
      </c>
      <c r="F99" s="4">
        <f t="shared" si="6"/>
        <v>76.32119750000001</v>
      </c>
    </row>
    <row r="100" spans="1:6" ht="12.75">
      <c r="A100" s="19" t="s">
        <v>99</v>
      </c>
      <c r="B100" s="3" t="s">
        <v>102</v>
      </c>
      <c r="C100" s="13">
        <f t="shared" si="5"/>
        <v>23411.9</v>
      </c>
      <c r="D100" s="9">
        <v>22730</v>
      </c>
      <c r="E100" s="20">
        <v>4.77</v>
      </c>
      <c r="F100" s="4">
        <f t="shared" si="6"/>
        <v>111.674763</v>
      </c>
    </row>
    <row r="101" spans="1:6" ht="12.75">
      <c r="A101" s="19" t="s">
        <v>195</v>
      </c>
      <c r="B101" s="3" t="s">
        <v>102</v>
      </c>
      <c r="C101" s="13">
        <f t="shared" si="5"/>
        <v>19106.5</v>
      </c>
      <c r="D101" s="9">
        <v>18550</v>
      </c>
      <c r="E101" s="20">
        <v>7.7</v>
      </c>
      <c r="F101" s="4">
        <f t="shared" si="6"/>
        <v>147.12005000000002</v>
      </c>
    </row>
    <row r="102" spans="1:6" ht="12.75">
      <c r="A102" s="19" t="s">
        <v>196</v>
      </c>
      <c r="B102" s="3" t="s">
        <v>102</v>
      </c>
      <c r="C102" s="13">
        <f t="shared" si="5"/>
        <v>14867.02</v>
      </c>
      <c r="D102" s="9">
        <v>14434</v>
      </c>
      <c r="E102" s="20">
        <v>5.48</v>
      </c>
      <c r="F102" s="4">
        <f t="shared" si="6"/>
        <v>81.47126960000001</v>
      </c>
    </row>
    <row r="103" spans="1:6" ht="12.75">
      <c r="A103" s="19" t="s">
        <v>197</v>
      </c>
      <c r="B103" s="3" t="s">
        <v>102</v>
      </c>
      <c r="C103" s="13">
        <f t="shared" si="5"/>
        <v>22051.27</v>
      </c>
      <c r="D103" s="9">
        <v>21409</v>
      </c>
      <c r="E103" s="20">
        <v>4.37</v>
      </c>
      <c r="F103" s="4">
        <f t="shared" si="6"/>
        <v>96.3640499</v>
      </c>
    </row>
    <row r="104" spans="1:6" ht="12.75">
      <c r="A104" s="19" t="s">
        <v>198</v>
      </c>
      <c r="B104" s="3" t="s">
        <v>102</v>
      </c>
      <c r="C104" s="13">
        <f t="shared" si="5"/>
        <v>18458.63</v>
      </c>
      <c r="D104" s="9">
        <v>17921</v>
      </c>
      <c r="E104" s="20">
        <v>8.14</v>
      </c>
      <c r="F104" s="4">
        <f t="shared" si="6"/>
        <v>150.25324820000003</v>
      </c>
    </row>
    <row r="105" spans="1:6" ht="12.75">
      <c r="A105" s="19" t="s">
        <v>199</v>
      </c>
      <c r="B105" s="3" t="s">
        <v>102</v>
      </c>
      <c r="C105" s="13">
        <f t="shared" si="5"/>
        <v>18462.75</v>
      </c>
      <c r="D105" s="9">
        <v>17925</v>
      </c>
      <c r="E105" s="20">
        <v>11.47</v>
      </c>
      <c r="F105" s="4">
        <f t="shared" si="6"/>
        <v>211.76774250000003</v>
      </c>
    </row>
    <row r="106" spans="1:6" ht="12.75">
      <c r="A106" s="19" t="s">
        <v>200</v>
      </c>
      <c r="B106" s="3" t="s">
        <v>102</v>
      </c>
      <c r="C106" s="13">
        <f t="shared" si="5"/>
        <v>22355.12</v>
      </c>
      <c r="D106" s="9">
        <v>21704</v>
      </c>
      <c r="E106" s="20">
        <v>8.53</v>
      </c>
      <c r="F106" s="4">
        <f t="shared" si="6"/>
        <v>190.68917359999998</v>
      </c>
    </row>
    <row r="107" spans="1:6" ht="12.75">
      <c r="A107" s="15" t="s">
        <v>133</v>
      </c>
      <c r="B107" s="3" t="s">
        <v>102</v>
      </c>
      <c r="C107" s="13">
        <f>D107*1.03</f>
        <v>10300</v>
      </c>
      <c r="D107" s="12">
        <v>10000</v>
      </c>
      <c r="E107" s="4">
        <v>5.49</v>
      </c>
      <c r="F107" s="4">
        <f>C107*E107*0.001</f>
        <v>56.547000000000004</v>
      </c>
    </row>
    <row r="108" spans="1:6" ht="12.75">
      <c r="A108" s="19" t="s">
        <v>201</v>
      </c>
      <c r="B108" s="3" t="s">
        <v>102</v>
      </c>
      <c r="C108" s="13">
        <f t="shared" si="5"/>
        <v>18872.69</v>
      </c>
      <c r="D108" s="9">
        <v>18323</v>
      </c>
      <c r="E108" s="9">
        <v>9.77</v>
      </c>
      <c r="F108" s="4">
        <f t="shared" si="6"/>
        <v>184.38618129999998</v>
      </c>
    </row>
    <row r="110" spans="1:6" ht="12.75">
      <c r="A110" s="144" t="s">
        <v>89</v>
      </c>
      <c r="B110" s="144"/>
      <c r="C110" s="144"/>
      <c r="D110" s="144"/>
      <c r="E110" s="144"/>
      <c r="F110" s="144"/>
    </row>
    <row r="111" spans="1:6" ht="27" customHeight="1">
      <c r="A111" s="144"/>
      <c r="B111" s="144"/>
      <c r="C111" s="144"/>
      <c r="D111" s="144"/>
      <c r="E111" s="144"/>
      <c r="F111" s="144"/>
    </row>
  </sheetData>
  <sheetProtection/>
  <mergeCells count="11">
    <mergeCell ref="F7:F8"/>
    <mergeCell ref="E6:F6"/>
    <mergeCell ref="A1:F1"/>
    <mergeCell ref="A2:F5"/>
    <mergeCell ref="A110:F111"/>
    <mergeCell ref="A9:F9"/>
    <mergeCell ref="A7:A8"/>
    <mergeCell ref="B7:B8"/>
    <mergeCell ref="C7:C8"/>
    <mergeCell ref="D7:D8"/>
    <mergeCell ref="E7:E8"/>
  </mergeCells>
  <printOptions/>
  <pageMargins left="0.39" right="0.16" top="0.7480314960629921" bottom="0.7480314960629921" header="0.31496062992125984" footer="0.31496062992125984"/>
  <pageSetup horizontalDpi="200" verticalDpi="2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E52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27.625" style="0" bestFit="1" customWidth="1"/>
    <col min="2" max="2" width="13.375" style="0" customWidth="1"/>
    <col min="3" max="3" width="17.25390625" style="0" customWidth="1"/>
    <col min="4" max="4" width="16.75390625" style="0" customWidth="1"/>
    <col min="5" max="5" width="12.375" style="0" customWidth="1"/>
  </cols>
  <sheetData>
    <row r="1" spans="1:5" ht="60">
      <c r="A1" s="149" t="s">
        <v>0</v>
      </c>
      <c r="B1" s="149"/>
      <c r="C1" s="149"/>
      <c r="D1" s="149"/>
      <c r="E1" s="149"/>
    </row>
    <row r="2" spans="1:5" ht="12.75">
      <c r="A2" s="155" t="s">
        <v>210</v>
      </c>
      <c r="B2" s="155"/>
      <c r="C2" s="155"/>
      <c r="D2" s="155"/>
      <c r="E2" s="155"/>
    </row>
    <row r="3" spans="1:5" ht="12.75">
      <c r="A3" s="155"/>
      <c r="B3" s="155"/>
      <c r="C3" s="155"/>
      <c r="D3" s="155"/>
      <c r="E3" s="155"/>
    </row>
    <row r="4" spans="1:5" ht="12.75">
      <c r="A4" s="155"/>
      <c r="B4" s="155"/>
      <c r="C4" s="155"/>
      <c r="D4" s="155"/>
      <c r="E4" s="155"/>
    </row>
    <row r="5" spans="1:5" ht="53.25" customHeight="1" thickBot="1">
      <c r="A5" s="178"/>
      <c r="B5" s="178"/>
      <c r="C5" s="178"/>
      <c r="D5" s="178"/>
      <c r="E5" s="178"/>
    </row>
    <row r="6" spans="1:5" ht="16.5" thickBot="1">
      <c r="A6" s="48" t="s">
        <v>211</v>
      </c>
      <c r="B6" s="44"/>
      <c r="C6" s="197" t="s">
        <v>212</v>
      </c>
      <c r="D6" s="198"/>
      <c r="E6" s="61">
        <f ca="1">TODAY()</f>
        <v>41382</v>
      </c>
    </row>
    <row r="7" spans="1:5" ht="12.75">
      <c r="A7" s="163" t="s">
        <v>103</v>
      </c>
      <c r="B7" s="189" t="s">
        <v>92</v>
      </c>
      <c r="C7" s="204" t="s">
        <v>1</v>
      </c>
      <c r="D7" s="191" t="s">
        <v>95</v>
      </c>
      <c r="E7" s="193" t="s">
        <v>96</v>
      </c>
    </row>
    <row r="8" spans="1:5" ht="13.5" thickBot="1">
      <c r="A8" s="202"/>
      <c r="B8" s="203"/>
      <c r="C8" s="205"/>
      <c r="D8" s="195"/>
      <c r="E8" s="196"/>
    </row>
    <row r="9" spans="1:5" ht="13.5" thickBot="1">
      <c r="A9" s="199" t="s">
        <v>101</v>
      </c>
      <c r="B9" s="200"/>
      <c r="C9" s="200"/>
      <c r="D9" s="200"/>
      <c r="E9" s="201"/>
    </row>
    <row r="10" spans="1:5" ht="12.75">
      <c r="A10" s="63" t="s">
        <v>287</v>
      </c>
      <c r="B10" s="64" t="s">
        <v>236</v>
      </c>
      <c r="C10" s="65">
        <v>12200</v>
      </c>
      <c r="D10" s="66">
        <v>2.21</v>
      </c>
      <c r="E10" s="66">
        <v>26.96</v>
      </c>
    </row>
    <row r="11" spans="1:5" ht="12.75">
      <c r="A11" s="63" t="s">
        <v>288</v>
      </c>
      <c r="B11" s="64" t="s">
        <v>236</v>
      </c>
      <c r="C11" s="65">
        <v>12200</v>
      </c>
      <c r="D11" s="65">
        <v>3</v>
      </c>
      <c r="E11" s="67">
        <v>36.6</v>
      </c>
    </row>
    <row r="12" spans="1:5" ht="12.75">
      <c r="A12" s="63" t="s">
        <v>289</v>
      </c>
      <c r="B12" s="64" t="s">
        <v>236</v>
      </c>
      <c r="C12" s="65">
        <v>12200</v>
      </c>
      <c r="D12" s="66">
        <v>2.67</v>
      </c>
      <c r="E12" s="66">
        <v>32.57</v>
      </c>
    </row>
    <row r="13" spans="1:5" ht="12.75">
      <c r="A13" s="63" t="s">
        <v>290</v>
      </c>
      <c r="B13" s="64" t="s">
        <v>236</v>
      </c>
      <c r="C13" s="65">
        <v>12200</v>
      </c>
      <c r="D13" s="66">
        <v>3.46</v>
      </c>
      <c r="E13" s="66">
        <v>42.21</v>
      </c>
    </row>
    <row r="14" spans="1:5" ht="12.75">
      <c r="A14" s="63" t="s">
        <v>428</v>
      </c>
      <c r="B14" s="64" t="s">
        <v>236</v>
      </c>
      <c r="C14" s="65">
        <v>11200</v>
      </c>
      <c r="D14" s="66">
        <v>3.42</v>
      </c>
      <c r="E14" s="67">
        <v>38.3</v>
      </c>
    </row>
    <row r="15" spans="1:5" ht="12.75">
      <c r="A15" s="63" t="s">
        <v>291</v>
      </c>
      <c r="B15" s="64" t="s">
        <v>236</v>
      </c>
      <c r="C15" s="65">
        <v>11200</v>
      </c>
      <c r="D15" s="66">
        <v>3.86</v>
      </c>
      <c r="E15" s="66">
        <v>43.23</v>
      </c>
    </row>
    <row r="16" spans="1:5" ht="12.75">
      <c r="A16" s="63" t="s">
        <v>292</v>
      </c>
      <c r="B16" s="64" t="s">
        <v>236</v>
      </c>
      <c r="C16" s="65">
        <v>11200</v>
      </c>
      <c r="D16" s="67">
        <v>3.2</v>
      </c>
      <c r="E16" s="66">
        <v>35.84</v>
      </c>
    </row>
    <row r="17" spans="1:5" ht="12.75">
      <c r="A17" s="63" t="s">
        <v>293</v>
      </c>
      <c r="B17" s="64" t="s">
        <v>236</v>
      </c>
      <c r="C17" s="65">
        <v>11200</v>
      </c>
      <c r="D17" s="66">
        <v>3.45</v>
      </c>
      <c r="E17" s="66">
        <v>38.64</v>
      </c>
    </row>
    <row r="18" spans="1:5" ht="12.75">
      <c r="A18" s="63" t="s">
        <v>294</v>
      </c>
      <c r="B18" s="64" t="s">
        <v>236</v>
      </c>
      <c r="C18" s="65">
        <v>11200</v>
      </c>
      <c r="D18" s="66">
        <v>3.08</v>
      </c>
      <c r="E18" s="67">
        <v>34.5</v>
      </c>
    </row>
    <row r="19" spans="1:5" ht="12.75">
      <c r="A19" s="63" t="s">
        <v>295</v>
      </c>
      <c r="B19" s="64" t="s">
        <v>236</v>
      </c>
      <c r="C19" s="65">
        <v>11200</v>
      </c>
      <c r="D19" s="66">
        <v>3.66</v>
      </c>
      <c r="E19" s="66">
        <v>40.99</v>
      </c>
    </row>
    <row r="20" spans="1:5" ht="12.75">
      <c r="A20" s="63" t="s">
        <v>296</v>
      </c>
      <c r="B20" s="64" t="s">
        <v>236</v>
      </c>
      <c r="C20" s="65">
        <v>10100</v>
      </c>
      <c r="D20" s="66">
        <v>5.39</v>
      </c>
      <c r="E20" s="66">
        <v>54.44</v>
      </c>
    </row>
    <row r="21" spans="1:5" ht="12.75">
      <c r="A21" s="63" t="s">
        <v>297</v>
      </c>
      <c r="B21" s="64" t="s">
        <v>236</v>
      </c>
      <c r="C21" s="65">
        <v>10100</v>
      </c>
      <c r="D21" s="66">
        <v>7.77</v>
      </c>
      <c r="E21" s="66">
        <v>78.48</v>
      </c>
    </row>
    <row r="22" spans="1:5" ht="12.75">
      <c r="A22" s="63" t="s">
        <v>298</v>
      </c>
      <c r="B22" s="64" t="s">
        <v>236</v>
      </c>
      <c r="C22" s="65">
        <v>10100</v>
      </c>
      <c r="D22" s="66">
        <v>5.69</v>
      </c>
      <c r="E22" s="66">
        <v>57.47</v>
      </c>
    </row>
    <row r="23" spans="1:5" ht="12.75">
      <c r="A23" s="63" t="s">
        <v>299</v>
      </c>
      <c r="B23" s="64" t="s">
        <v>236</v>
      </c>
      <c r="C23" s="65">
        <v>10100</v>
      </c>
      <c r="D23" s="66">
        <v>9.02</v>
      </c>
      <c r="E23" s="67">
        <v>91.1</v>
      </c>
    </row>
    <row r="24" spans="1:5" ht="12.75">
      <c r="A24" s="63" t="s">
        <v>300</v>
      </c>
      <c r="B24" s="64" t="s">
        <v>236</v>
      </c>
      <c r="C24" s="65">
        <v>10100</v>
      </c>
      <c r="D24" s="66">
        <v>8.03</v>
      </c>
      <c r="E24" s="67">
        <v>81.1</v>
      </c>
    </row>
    <row r="25" spans="1:5" ht="12.75">
      <c r="A25" s="63" t="s">
        <v>301</v>
      </c>
      <c r="B25" s="64" t="s">
        <v>236</v>
      </c>
      <c r="C25" s="65">
        <v>10100</v>
      </c>
      <c r="D25" s="66">
        <v>11.74</v>
      </c>
      <c r="E25" s="66">
        <v>118.57</v>
      </c>
    </row>
    <row r="26" spans="1:5" ht="12.75">
      <c r="A26" s="63" t="s">
        <v>302</v>
      </c>
      <c r="B26" s="64" t="s">
        <v>236</v>
      </c>
      <c r="C26" s="65">
        <v>10100</v>
      </c>
      <c r="D26" s="67">
        <v>7.6</v>
      </c>
      <c r="E26" s="66">
        <v>76.76</v>
      </c>
    </row>
    <row r="27" spans="1:5" ht="12.75">
      <c r="A27" s="63" t="s">
        <v>303</v>
      </c>
      <c r="B27" s="64" t="s">
        <v>236</v>
      </c>
      <c r="C27" s="65">
        <v>10100</v>
      </c>
      <c r="D27" s="66">
        <v>12.65</v>
      </c>
      <c r="E27" s="66">
        <v>127.77</v>
      </c>
    </row>
    <row r="28" spans="1:5" ht="12.75">
      <c r="A28" s="63" t="s">
        <v>304</v>
      </c>
      <c r="B28" s="64" t="s">
        <v>236</v>
      </c>
      <c r="C28" s="65">
        <v>10100</v>
      </c>
      <c r="D28" s="66">
        <v>9.96</v>
      </c>
      <c r="E28" s="67">
        <v>100.6</v>
      </c>
    </row>
    <row r="29" spans="1:5" ht="12.75">
      <c r="A29" s="63" t="s">
        <v>305</v>
      </c>
      <c r="B29" s="64" t="s">
        <v>236</v>
      </c>
      <c r="C29" s="65">
        <v>10100</v>
      </c>
      <c r="D29" s="66">
        <v>12.32</v>
      </c>
      <c r="E29" s="66">
        <v>124.43</v>
      </c>
    </row>
    <row r="30" spans="1:5" ht="12.75">
      <c r="A30" s="63" t="s">
        <v>306</v>
      </c>
      <c r="B30" s="64" t="s">
        <v>236</v>
      </c>
      <c r="C30" s="65">
        <v>10100</v>
      </c>
      <c r="D30" s="66">
        <v>14.63</v>
      </c>
      <c r="E30" s="66">
        <v>147.76</v>
      </c>
    </row>
    <row r="31" spans="1:5" ht="12.75">
      <c r="A31" s="63" t="s">
        <v>307</v>
      </c>
      <c r="B31" s="64" t="s">
        <v>236</v>
      </c>
      <c r="C31" s="65">
        <v>10100</v>
      </c>
      <c r="D31" s="66">
        <v>10.57</v>
      </c>
      <c r="E31" s="66">
        <v>106.76</v>
      </c>
    </row>
    <row r="32" spans="1:5" ht="12.75">
      <c r="A32" s="63" t="s">
        <v>308</v>
      </c>
      <c r="B32" s="64" t="s">
        <v>236</v>
      </c>
      <c r="C32" s="65">
        <v>10100</v>
      </c>
      <c r="D32" s="66">
        <v>11.18</v>
      </c>
      <c r="E32" s="66">
        <v>112.92</v>
      </c>
    </row>
    <row r="33" spans="1:5" ht="12.75">
      <c r="A33" s="63" t="s">
        <v>309</v>
      </c>
      <c r="B33" s="64" t="s">
        <v>236</v>
      </c>
      <c r="C33" s="65">
        <v>10100</v>
      </c>
      <c r="D33" s="66">
        <v>13.84</v>
      </c>
      <c r="E33" s="66">
        <v>139.78</v>
      </c>
    </row>
    <row r="34" spans="1:5" ht="12.75">
      <c r="A34" s="63" t="s">
        <v>310</v>
      </c>
      <c r="B34" s="64" t="s">
        <v>236</v>
      </c>
      <c r="C34" s="65">
        <v>10100</v>
      </c>
      <c r="D34" s="66">
        <v>38.05</v>
      </c>
      <c r="E34" s="66">
        <v>384.31</v>
      </c>
    </row>
    <row r="35" spans="1:5" ht="12.75">
      <c r="A35" s="63" t="s">
        <v>311</v>
      </c>
      <c r="B35" s="64" t="s">
        <v>236</v>
      </c>
      <c r="C35" s="65">
        <v>10100</v>
      </c>
      <c r="D35" s="66">
        <v>18.44</v>
      </c>
      <c r="E35" s="66">
        <v>186.24</v>
      </c>
    </row>
    <row r="36" spans="1:5" ht="12.75">
      <c r="A36" s="63" t="s">
        <v>312</v>
      </c>
      <c r="B36" s="64" t="s">
        <v>236</v>
      </c>
      <c r="C36" s="65">
        <v>10100</v>
      </c>
      <c r="D36" s="66">
        <v>47.55</v>
      </c>
      <c r="E36" s="66">
        <v>480.26</v>
      </c>
    </row>
    <row r="37" spans="1:5" ht="12.75">
      <c r="A37" s="63" t="s">
        <v>313</v>
      </c>
      <c r="B37" s="64" t="s">
        <v>236</v>
      </c>
      <c r="C37" s="65">
        <v>10100</v>
      </c>
      <c r="D37" s="66">
        <v>79.65</v>
      </c>
      <c r="E37" s="66">
        <v>804.47</v>
      </c>
    </row>
    <row r="38" spans="1:5" ht="12.75">
      <c r="A38" s="63" t="s">
        <v>314</v>
      </c>
      <c r="B38" s="64" t="s">
        <v>236</v>
      </c>
      <c r="C38" s="65">
        <v>10100</v>
      </c>
      <c r="D38" s="66">
        <v>18.67</v>
      </c>
      <c r="E38" s="66">
        <v>188.57</v>
      </c>
    </row>
    <row r="39" spans="1:5" ht="12.75">
      <c r="A39" s="63" t="s">
        <v>315</v>
      </c>
      <c r="B39" s="64" t="s">
        <v>236</v>
      </c>
      <c r="C39" s="65">
        <v>10100</v>
      </c>
      <c r="D39" s="66">
        <v>23.32</v>
      </c>
      <c r="E39" s="66">
        <v>235.53</v>
      </c>
    </row>
    <row r="40" spans="1:5" ht="12.75">
      <c r="A40" s="63" t="s">
        <v>316</v>
      </c>
      <c r="B40" s="64" t="s">
        <v>236</v>
      </c>
      <c r="C40" s="65">
        <v>10100</v>
      </c>
      <c r="D40" s="66">
        <v>30.69</v>
      </c>
      <c r="E40" s="66">
        <v>309.97</v>
      </c>
    </row>
    <row r="41" spans="1:5" ht="12.75">
      <c r="A41" s="63" t="s">
        <v>317</v>
      </c>
      <c r="B41" s="64" t="s">
        <v>236</v>
      </c>
      <c r="C41" s="65">
        <v>11200</v>
      </c>
      <c r="D41" s="66">
        <v>24.69</v>
      </c>
      <c r="E41" s="66">
        <v>276.53</v>
      </c>
    </row>
    <row r="42" spans="1:5" ht="12.75">
      <c r="A42" s="63" t="s">
        <v>318</v>
      </c>
      <c r="B42" s="64" t="s">
        <v>236</v>
      </c>
      <c r="C42" s="65">
        <v>11200</v>
      </c>
      <c r="D42" s="66">
        <v>32.51</v>
      </c>
      <c r="E42" s="66">
        <v>364.11</v>
      </c>
    </row>
    <row r="43" spans="1:5" ht="12.75">
      <c r="A43" s="63" t="s">
        <v>319</v>
      </c>
      <c r="B43" s="64" t="s">
        <v>236</v>
      </c>
      <c r="C43" s="65">
        <v>11200</v>
      </c>
      <c r="D43" s="65">
        <v>26</v>
      </c>
      <c r="E43" s="67">
        <v>291.2</v>
      </c>
    </row>
    <row r="44" spans="1:5" ht="12.75">
      <c r="A44" s="63" t="s">
        <v>320</v>
      </c>
      <c r="B44" s="64" t="s">
        <v>236</v>
      </c>
      <c r="C44" s="65">
        <v>11200</v>
      </c>
      <c r="D44" s="66">
        <v>33.25</v>
      </c>
      <c r="E44" s="67">
        <v>372.4</v>
      </c>
    </row>
    <row r="45" spans="1:5" ht="12.75">
      <c r="A45" s="63" t="s">
        <v>321</v>
      </c>
      <c r="B45" s="64" t="s">
        <v>236</v>
      </c>
      <c r="C45" s="65">
        <v>11200</v>
      </c>
      <c r="D45" s="66">
        <v>53.09</v>
      </c>
      <c r="E45" s="66">
        <v>594.61</v>
      </c>
    </row>
    <row r="46" spans="1:5" ht="12.75">
      <c r="A46" s="63" t="s">
        <v>322</v>
      </c>
      <c r="B46" s="64" t="s">
        <v>236</v>
      </c>
      <c r="C46" s="65">
        <v>11200</v>
      </c>
      <c r="D46" s="66">
        <v>32.46</v>
      </c>
      <c r="E46" s="66">
        <v>363.55</v>
      </c>
    </row>
    <row r="47" spans="1:5" ht="12.75">
      <c r="A47" s="63" t="s">
        <v>323</v>
      </c>
      <c r="B47" s="64" t="s">
        <v>236</v>
      </c>
      <c r="C47" s="65">
        <v>11200</v>
      </c>
      <c r="D47" s="66">
        <v>41.63</v>
      </c>
      <c r="E47" s="66">
        <v>466.26</v>
      </c>
    </row>
    <row r="48" spans="1:5" ht="12.75">
      <c r="A48" s="63" t="s">
        <v>324</v>
      </c>
      <c r="B48" s="64" t="s">
        <v>236</v>
      </c>
      <c r="C48" s="65">
        <v>11200</v>
      </c>
      <c r="D48" s="67">
        <v>48.6</v>
      </c>
      <c r="E48" s="66">
        <v>544.32</v>
      </c>
    </row>
    <row r="49" spans="1:5" ht="12.75">
      <c r="A49" s="63" t="s">
        <v>325</v>
      </c>
      <c r="B49" s="64" t="s">
        <v>236</v>
      </c>
      <c r="C49" s="65">
        <v>11200</v>
      </c>
      <c r="D49" s="67">
        <v>47.3</v>
      </c>
      <c r="E49" s="66">
        <v>529.76</v>
      </c>
    </row>
    <row r="50" spans="1:5" ht="12.75">
      <c r="A50" s="63" t="s">
        <v>326</v>
      </c>
      <c r="B50" s="64" t="s">
        <v>236</v>
      </c>
      <c r="C50" s="65">
        <v>11200</v>
      </c>
      <c r="D50" s="66">
        <v>53.85</v>
      </c>
      <c r="E50" s="66">
        <v>603.12</v>
      </c>
    </row>
    <row r="51" spans="1:5" ht="12.75">
      <c r="A51" s="63" t="s">
        <v>327</v>
      </c>
      <c r="B51" s="64" t="s">
        <v>236</v>
      </c>
      <c r="C51" s="65">
        <v>11200</v>
      </c>
      <c r="D51" s="66">
        <v>64.42</v>
      </c>
      <c r="E51" s="67">
        <v>721.5</v>
      </c>
    </row>
    <row r="52" spans="1:5" ht="12.75">
      <c r="A52" s="63" t="s">
        <v>328</v>
      </c>
      <c r="B52" s="64" t="s">
        <v>236</v>
      </c>
      <c r="C52" s="65">
        <v>13000</v>
      </c>
      <c r="D52" s="66">
        <v>84.13</v>
      </c>
      <c r="E52" s="66">
        <v>1093.69</v>
      </c>
    </row>
  </sheetData>
  <sheetProtection/>
  <mergeCells count="9">
    <mergeCell ref="D7:D8"/>
    <mergeCell ref="E7:E8"/>
    <mergeCell ref="C6:D6"/>
    <mergeCell ref="A1:E1"/>
    <mergeCell ref="A2:E5"/>
    <mergeCell ref="A9:E9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Metal3</dc:creator>
  <cp:keywords/>
  <dc:description/>
  <cp:lastModifiedBy>User</cp:lastModifiedBy>
  <cp:lastPrinted>2012-03-14T10:01:18Z</cp:lastPrinted>
  <dcterms:created xsi:type="dcterms:W3CDTF">2007-03-05T11:44:09Z</dcterms:created>
  <dcterms:modified xsi:type="dcterms:W3CDTF">2013-04-18T07:45:04Z</dcterms:modified>
  <cp:category/>
  <cp:version/>
  <cp:contentType/>
  <cp:contentStatus/>
</cp:coreProperties>
</file>